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03\Desktop\"/>
    </mc:Choice>
  </mc:AlternateContent>
  <bookViews>
    <workbookView xWindow="0" yWindow="0" windowWidth="23016" windowHeight="8712" tabRatio="781"/>
  </bookViews>
  <sheets>
    <sheet name="2013-14 Time Series Data " sheetId="6" r:id="rId1"/>
    <sheet name="2012-13 Time Series Data " sheetId="1" r:id="rId2"/>
    <sheet name="2011-12 Time Series Data" sheetId="4" r:id="rId3"/>
  </sheets>
  <calcPr calcId="162913"/>
</workbook>
</file>

<file path=xl/calcChain.xml><?xml version="1.0" encoding="utf-8"?>
<calcChain xmlns="http://schemas.openxmlformats.org/spreadsheetml/2006/main">
  <c r="AN2" i="6" l="1"/>
  <c r="AN3" i="6"/>
  <c r="AN4" i="6"/>
  <c r="AN5" i="6"/>
  <c r="AN6" i="6"/>
  <c r="AN7" i="6"/>
  <c r="AN8" i="6"/>
  <c r="AN9" i="6"/>
  <c r="AN10" i="6"/>
  <c r="AN11" i="6"/>
  <c r="AN12" i="6"/>
  <c r="AN13" i="6"/>
  <c r="AN14" i="6"/>
  <c r="AN16" i="6"/>
  <c r="AN17" i="6"/>
  <c r="AN18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32" i="6"/>
  <c r="AN33" i="6"/>
  <c r="AN34" i="6"/>
  <c r="AN35" i="6"/>
  <c r="AN36" i="6"/>
  <c r="AN37" i="6"/>
  <c r="AN38" i="6"/>
  <c r="AN39" i="6"/>
  <c r="AN40" i="6"/>
  <c r="AN41" i="6"/>
  <c r="AN42" i="6"/>
  <c r="AN43" i="6"/>
  <c r="AN44" i="6"/>
  <c r="AN45" i="6"/>
  <c r="AN46" i="6"/>
  <c r="AN47" i="6"/>
  <c r="AN48" i="6"/>
  <c r="AN49" i="6"/>
  <c r="AN50" i="6"/>
  <c r="AN51" i="6"/>
  <c r="AN52" i="6"/>
  <c r="AN53" i="6"/>
  <c r="AN54" i="6"/>
  <c r="AN55" i="6"/>
  <c r="AN56" i="6"/>
  <c r="AN57" i="6"/>
  <c r="AN58" i="6"/>
  <c r="AN59" i="6"/>
  <c r="AN60" i="6"/>
  <c r="AN61" i="6"/>
  <c r="AN62" i="6"/>
  <c r="AN63" i="6"/>
  <c r="AN64" i="6"/>
  <c r="AN65" i="6"/>
  <c r="AN66" i="6"/>
  <c r="AN67" i="6"/>
  <c r="AN68" i="6"/>
  <c r="AN69" i="6"/>
  <c r="AN70" i="6"/>
  <c r="AN71" i="6"/>
  <c r="AN72" i="6"/>
  <c r="AN73" i="6"/>
  <c r="AN74" i="6"/>
  <c r="AN75" i="6"/>
  <c r="AN76" i="6"/>
  <c r="AN78" i="6"/>
  <c r="AN79" i="6"/>
  <c r="AN80" i="6"/>
  <c r="AN81" i="6"/>
  <c r="AN82" i="6"/>
  <c r="AN83" i="6"/>
  <c r="AN84" i="6"/>
  <c r="AN85" i="6"/>
  <c r="AN86" i="6"/>
  <c r="AN87" i="6"/>
  <c r="AN88" i="6"/>
  <c r="AN89" i="6"/>
  <c r="AN90" i="6"/>
  <c r="AN91" i="6"/>
  <c r="AN92" i="6"/>
  <c r="AN93" i="6"/>
  <c r="AN94" i="6"/>
  <c r="AN95" i="6"/>
  <c r="AN96" i="6"/>
  <c r="AN97" i="6"/>
  <c r="AN98" i="6"/>
  <c r="AN99" i="6"/>
  <c r="AN100" i="6"/>
  <c r="AN101" i="6"/>
  <c r="AN102" i="6"/>
  <c r="AN103" i="6"/>
  <c r="AN104" i="6"/>
  <c r="AN105" i="6"/>
  <c r="AN106" i="6"/>
  <c r="AN107" i="6"/>
  <c r="AN108" i="6"/>
  <c r="AN109" i="6"/>
  <c r="AN110" i="6"/>
  <c r="AN111" i="6"/>
  <c r="AN112" i="6"/>
  <c r="AN113" i="6"/>
  <c r="AN114" i="6"/>
  <c r="AN115" i="6"/>
  <c r="AN116" i="6"/>
  <c r="AN117" i="6"/>
  <c r="AN118" i="6"/>
  <c r="AN119" i="6"/>
  <c r="AN120" i="6"/>
  <c r="AN121" i="6"/>
  <c r="AN122" i="6"/>
  <c r="AN123" i="6"/>
  <c r="AN124" i="6"/>
  <c r="AN125" i="6"/>
  <c r="AN126" i="6"/>
  <c r="AN127" i="6"/>
  <c r="AN128" i="6"/>
  <c r="AN129" i="6"/>
  <c r="AN130" i="6"/>
  <c r="AN131" i="6"/>
  <c r="AN132" i="6"/>
  <c r="AN133" i="6"/>
  <c r="AN134" i="6"/>
  <c r="AN135" i="6"/>
  <c r="AN136" i="6"/>
  <c r="AN137" i="6"/>
  <c r="AN138" i="6"/>
  <c r="AN139" i="6"/>
  <c r="AN140" i="6"/>
  <c r="AN141" i="6"/>
  <c r="AN142" i="6"/>
  <c r="AN143" i="6"/>
  <c r="AN144" i="6"/>
  <c r="AN145" i="6"/>
  <c r="AN146" i="6"/>
  <c r="AN147" i="6"/>
  <c r="AN148" i="6"/>
  <c r="AN149" i="6"/>
  <c r="AN150" i="6"/>
  <c r="AN151" i="6"/>
  <c r="AN152" i="6"/>
  <c r="AN153" i="6"/>
  <c r="BB154" i="4" l="1"/>
  <c r="AZ154" i="4"/>
  <c r="AV154" i="4"/>
  <c r="AT154" i="4"/>
  <c r="AR154" i="4"/>
  <c r="AP154" i="4"/>
  <c r="AN154" i="4"/>
  <c r="AK154" i="4"/>
  <c r="AH154" i="4"/>
  <c r="BB153" i="4"/>
  <c r="AZ153" i="4"/>
  <c r="AV153" i="4"/>
  <c r="AT153" i="4"/>
  <c r="AR153" i="4"/>
  <c r="AP153" i="4"/>
  <c r="AN153" i="4"/>
  <c r="AK153" i="4"/>
  <c r="AH153" i="4"/>
  <c r="BB152" i="4"/>
  <c r="AZ152" i="4"/>
  <c r="AV152" i="4"/>
  <c r="AT152" i="4"/>
  <c r="AR152" i="4"/>
  <c r="AP152" i="4"/>
  <c r="AN152" i="4"/>
  <c r="AK152" i="4"/>
  <c r="AH152" i="4"/>
  <c r="BB151" i="4"/>
  <c r="AZ151" i="4"/>
  <c r="AV151" i="4"/>
  <c r="AT151" i="4"/>
  <c r="AR151" i="4"/>
  <c r="AP151" i="4"/>
  <c r="AN151" i="4"/>
  <c r="AK151" i="4"/>
  <c r="AH151" i="4"/>
  <c r="BB150" i="4"/>
  <c r="AZ150" i="4"/>
  <c r="AV150" i="4"/>
  <c r="AT150" i="4"/>
  <c r="AR150" i="4"/>
  <c r="AP150" i="4"/>
  <c r="AN150" i="4"/>
  <c r="AK150" i="4"/>
  <c r="AH150" i="4"/>
  <c r="BB149" i="4"/>
  <c r="AZ149" i="4"/>
  <c r="AV149" i="4"/>
  <c r="AT149" i="4"/>
  <c r="AR149" i="4"/>
  <c r="AP149" i="4"/>
  <c r="AN149" i="4"/>
  <c r="AK149" i="4"/>
  <c r="AH149" i="4"/>
  <c r="BB148" i="4"/>
  <c r="AZ148" i="4"/>
  <c r="AV148" i="4"/>
  <c r="AT148" i="4"/>
  <c r="AR148" i="4"/>
  <c r="AP148" i="4"/>
  <c r="AN148" i="4"/>
  <c r="AK148" i="4"/>
  <c r="AH148" i="4"/>
  <c r="BB147" i="4"/>
  <c r="AZ147" i="4"/>
  <c r="AV147" i="4"/>
  <c r="AT147" i="4"/>
  <c r="AR147" i="4"/>
  <c r="AP147" i="4"/>
  <c r="AN147" i="4"/>
  <c r="AK147" i="4"/>
  <c r="AH147" i="4"/>
  <c r="BB146" i="4"/>
  <c r="AZ146" i="4"/>
  <c r="AV146" i="4"/>
  <c r="AT146" i="4"/>
  <c r="AR146" i="4"/>
  <c r="AP146" i="4"/>
  <c r="AN146" i="4"/>
  <c r="AK146" i="4"/>
  <c r="AH146" i="4"/>
  <c r="BB145" i="4"/>
  <c r="AZ145" i="4"/>
  <c r="AV145" i="4"/>
  <c r="AT145" i="4"/>
  <c r="AR145" i="4"/>
  <c r="AP145" i="4"/>
  <c r="AN145" i="4"/>
  <c r="AK145" i="4"/>
  <c r="AH145" i="4"/>
  <c r="BB144" i="4"/>
  <c r="AZ144" i="4"/>
  <c r="AV144" i="4"/>
  <c r="AT144" i="4"/>
  <c r="AR144" i="4"/>
  <c r="AP144" i="4"/>
  <c r="AN144" i="4"/>
  <c r="AK144" i="4"/>
  <c r="AH144" i="4"/>
  <c r="BB143" i="4"/>
  <c r="AZ143" i="4"/>
  <c r="AV143" i="4"/>
  <c r="AT143" i="4"/>
  <c r="AR143" i="4"/>
  <c r="AP143" i="4"/>
  <c r="AN143" i="4"/>
  <c r="AK143" i="4"/>
  <c r="AH143" i="4"/>
  <c r="BB142" i="4"/>
  <c r="AZ142" i="4"/>
  <c r="AV142" i="4"/>
  <c r="AT142" i="4"/>
  <c r="AR142" i="4"/>
  <c r="AP142" i="4"/>
  <c r="AN142" i="4"/>
  <c r="AK142" i="4"/>
  <c r="AH142" i="4"/>
  <c r="BB141" i="4"/>
  <c r="AZ141" i="4"/>
  <c r="AV141" i="4"/>
  <c r="AT141" i="4"/>
  <c r="AR141" i="4"/>
  <c r="AP141" i="4"/>
  <c r="AN141" i="4"/>
  <c r="AK141" i="4"/>
  <c r="AH141" i="4"/>
  <c r="BB140" i="4"/>
  <c r="AZ140" i="4"/>
  <c r="AV140" i="4"/>
  <c r="AT140" i="4"/>
  <c r="AR140" i="4"/>
  <c r="AP140" i="4"/>
  <c r="AN140" i="4"/>
  <c r="AK140" i="4"/>
  <c r="AH140" i="4"/>
  <c r="BB139" i="4"/>
  <c r="AZ139" i="4"/>
  <c r="AV139" i="4"/>
  <c r="AT139" i="4"/>
  <c r="AR139" i="4"/>
  <c r="AP139" i="4"/>
  <c r="AN139" i="4"/>
  <c r="AK139" i="4"/>
  <c r="AH139" i="4"/>
  <c r="BB138" i="4"/>
  <c r="AZ138" i="4"/>
  <c r="AV138" i="4"/>
  <c r="AT138" i="4"/>
  <c r="AR138" i="4"/>
  <c r="AP138" i="4"/>
  <c r="AN138" i="4"/>
  <c r="AK138" i="4"/>
  <c r="AH138" i="4"/>
  <c r="BB137" i="4"/>
  <c r="AZ137" i="4"/>
  <c r="AV137" i="4"/>
  <c r="AT137" i="4"/>
  <c r="AR137" i="4"/>
  <c r="AP137" i="4"/>
  <c r="AN137" i="4"/>
  <c r="AK137" i="4"/>
  <c r="AH137" i="4"/>
  <c r="BB136" i="4"/>
  <c r="AZ136" i="4"/>
  <c r="AV136" i="4"/>
  <c r="AT136" i="4"/>
  <c r="AR136" i="4"/>
  <c r="AP136" i="4"/>
  <c r="AN136" i="4"/>
  <c r="AK136" i="4"/>
  <c r="AH136" i="4"/>
  <c r="BB135" i="4"/>
  <c r="AZ135" i="4"/>
  <c r="AV135" i="4"/>
  <c r="AT135" i="4"/>
  <c r="AR135" i="4"/>
  <c r="AP135" i="4"/>
  <c r="AN135" i="4"/>
  <c r="AK135" i="4"/>
  <c r="AH135" i="4"/>
  <c r="BB134" i="4"/>
  <c r="AZ134" i="4"/>
  <c r="AV134" i="4"/>
  <c r="AT134" i="4"/>
  <c r="AR134" i="4"/>
  <c r="AP134" i="4"/>
  <c r="AN134" i="4"/>
  <c r="AK134" i="4"/>
  <c r="AH134" i="4"/>
  <c r="BB133" i="4"/>
  <c r="AZ133" i="4"/>
  <c r="AV133" i="4"/>
  <c r="AT133" i="4"/>
  <c r="AR133" i="4"/>
  <c r="AP133" i="4"/>
  <c r="AN133" i="4"/>
  <c r="AK133" i="4"/>
  <c r="AH133" i="4"/>
  <c r="BB132" i="4"/>
  <c r="AZ132" i="4"/>
  <c r="AV132" i="4"/>
  <c r="AT132" i="4"/>
  <c r="AR132" i="4"/>
  <c r="AP132" i="4"/>
  <c r="AN132" i="4"/>
  <c r="AK132" i="4"/>
  <c r="AH132" i="4"/>
  <c r="BB131" i="4"/>
  <c r="AZ131" i="4"/>
  <c r="AV131" i="4"/>
  <c r="AT131" i="4"/>
  <c r="AR131" i="4"/>
  <c r="AP131" i="4"/>
  <c r="AN131" i="4"/>
  <c r="AK131" i="4"/>
  <c r="AH131" i="4"/>
  <c r="BB130" i="4"/>
  <c r="AZ130" i="4"/>
  <c r="AV130" i="4"/>
  <c r="AT130" i="4"/>
  <c r="AR130" i="4"/>
  <c r="AP130" i="4"/>
  <c r="AN130" i="4"/>
  <c r="AK130" i="4"/>
  <c r="AH130" i="4"/>
  <c r="BB129" i="4"/>
  <c r="AZ129" i="4"/>
  <c r="AV129" i="4"/>
  <c r="AT129" i="4"/>
  <c r="AR129" i="4"/>
  <c r="AP129" i="4"/>
  <c r="AN129" i="4"/>
  <c r="AK129" i="4"/>
  <c r="AH129" i="4"/>
  <c r="BB128" i="4"/>
  <c r="AZ128" i="4"/>
  <c r="AV128" i="4"/>
  <c r="AT128" i="4"/>
  <c r="AR128" i="4"/>
  <c r="AP128" i="4"/>
  <c r="AN128" i="4"/>
  <c r="AK128" i="4"/>
  <c r="AH128" i="4"/>
  <c r="BB127" i="4"/>
  <c r="AZ127" i="4"/>
  <c r="AV127" i="4"/>
  <c r="AT127" i="4"/>
  <c r="AR127" i="4"/>
  <c r="AP127" i="4"/>
  <c r="AN127" i="4"/>
  <c r="AK127" i="4"/>
  <c r="AH127" i="4"/>
  <c r="BB126" i="4"/>
  <c r="AZ126" i="4"/>
  <c r="AV126" i="4"/>
  <c r="AT126" i="4"/>
  <c r="AR126" i="4"/>
  <c r="AP126" i="4"/>
  <c r="AN126" i="4"/>
  <c r="AK126" i="4"/>
  <c r="AH126" i="4"/>
  <c r="BB125" i="4"/>
  <c r="AZ125" i="4"/>
  <c r="AV125" i="4"/>
  <c r="AT125" i="4"/>
  <c r="AR125" i="4"/>
  <c r="AP125" i="4"/>
  <c r="AN125" i="4"/>
  <c r="AK125" i="4"/>
  <c r="AH125" i="4"/>
  <c r="BB124" i="4"/>
  <c r="AZ124" i="4"/>
  <c r="AV124" i="4"/>
  <c r="AT124" i="4"/>
  <c r="AR124" i="4"/>
  <c r="AP124" i="4"/>
  <c r="AN124" i="4"/>
  <c r="AK124" i="4"/>
  <c r="AH124" i="4"/>
  <c r="BB123" i="4"/>
  <c r="AZ123" i="4"/>
  <c r="AV123" i="4"/>
  <c r="AT123" i="4"/>
  <c r="AR123" i="4"/>
  <c r="AP123" i="4"/>
  <c r="AN123" i="4"/>
  <c r="AK123" i="4"/>
  <c r="AH123" i="4"/>
  <c r="BB122" i="4"/>
  <c r="AZ122" i="4"/>
  <c r="AV122" i="4"/>
  <c r="AT122" i="4"/>
  <c r="AR122" i="4"/>
  <c r="AP122" i="4"/>
  <c r="AN122" i="4"/>
  <c r="AK122" i="4"/>
  <c r="AH122" i="4"/>
  <c r="BB121" i="4"/>
  <c r="AZ121" i="4"/>
  <c r="AV121" i="4"/>
  <c r="AT121" i="4"/>
  <c r="AR121" i="4"/>
  <c r="AP121" i="4"/>
  <c r="AN121" i="4"/>
  <c r="AK121" i="4"/>
  <c r="AH121" i="4"/>
  <c r="BB120" i="4"/>
  <c r="AZ120" i="4"/>
  <c r="AV120" i="4"/>
  <c r="AT120" i="4"/>
  <c r="AR120" i="4"/>
  <c r="AP120" i="4"/>
  <c r="AN120" i="4"/>
  <c r="AK120" i="4"/>
  <c r="AH120" i="4"/>
  <c r="BB119" i="4"/>
  <c r="AZ119" i="4"/>
  <c r="AV119" i="4"/>
  <c r="AT119" i="4"/>
  <c r="AR119" i="4"/>
  <c r="AP119" i="4"/>
  <c r="AN119" i="4"/>
  <c r="AK119" i="4"/>
  <c r="AH119" i="4"/>
  <c r="BB118" i="4"/>
  <c r="AZ118" i="4"/>
  <c r="AV118" i="4"/>
  <c r="AT118" i="4"/>
  <c r="AR118" i="4"/>
  <c r="AP118" i="4"/>
  <c r="AN118" i="4"/>
  <c r="AK118" i="4"/>
  <c r="AH118" i="4"/>
  <c r="BB117" i="4"/>
  <c r="AZ117" i="4"/>
  <c r="AV117" i="4"/>
  <c r="AT117" i="4"/>
  <c r="AR117" i="4"/>
  <c r="AP117" i="4"/>
  <c r="AN117" i="4"/>
  <c r="AK117" i="4"/>
  <c r="AH117" i="4"/>
  <c r="BB116" i="4"/>
  <c r="AZ116" i="4"/>
  <c r="AV116" i="4"/>
  <c r="AT116" i="4"/>
  <c r="AR116" i="4"/>
  <c r="AP116" i="4"/>
  <c r="AN116" i="4"/>
  <c r="AK116" i="4"/>
  <c r="AH116" i="4"/>
  <c r="BB115" i="4"/>
  <c r="AZ115" i="4"/>
  <c r="AV115" i="4"/>
  <c r="AT115" i="4"/>
  <c r="AR115" i="4"/>
  <c r="AP115" i="4"/>
  <c r="AN115" i="4"/>
  <c r="AK115" i="4"/>
  <c r="AH115" i="4"/>
  <c r="BB114" i="4"/>
  <c r="AZ114" i="4"/>
  <c r="AV114" i="4"/>
  <c r="AT114" i="4"/>
  <c r="AR114" i="4"/>
  <c r="AP114" i="4"/>
  <c r="AN114" i="4"/>
  <c r="AK114" i="4"/>
  <c r="AH114" i="4"/>
  <c r="BB113" i="4"/>
  <c r="AZ113" i="4"/>
  <c r="AV113" i="4"/>
  <c r="AT113" i="4"/>
  <c r="AR113" i="4"/>
  <c r="AP113" i="4"/>
  <c r="AN113" i="4"/>
  <c r="AK113" i="4"/>
  <c r="AH113" i="4"/>
  <c r="BB112" i="4"/>
  <c r="AZ112" i="4"/>
  <c r="AV112" i="4"/>
  <c r="AT112" i="4"/>
  <c r="AR112" i="4"/>
  <c r="AP112" i="4"/>
  <c r="AN112" i="4"/>
  <c r="AK112" i="4"/>
  <c r="AH112" i="4"/>
  <c r="BB111" i="4"/>
  <c r="AZ111" i="4"/>
  <c r="AV111" i="4"/>
  <c r="AT111" i="4"/>
  <c r="AR111" i="4"/>
  <c r="AP111" i="4"/>
  <c r="AN111" i="4"/>
  <c r="AK111" i="4"/>
  <c r="AH111" i="4"/>
  <c r="BB110" i="4"/>
  <c r="AZ110" i="4"/>
  <c r="AV110" i="4"/>
  <c r="AT110" i="4"/>
  <c r="AR110" i="4"/>
  <c r="AP110" i="4"/>
  <c r="AN110" i="4"/>
  <c r="AK110" i="4"/>
  <c r="AH110" i="4"/>
  <c r="BB109" i="4"/>
  <c r="AZ109" i="4"/>
  <c r="AV109" i="4"/>
  <c r="AT109" i="4"/>
  <c r="AR109" i="4"/>
  <c r="AP109" i="4"/>
  <c r="AN109" i="4"/>
  <c r="AK109" i="4"/>
  <c r="AH109" i="4"/>
  <c r="BB108" i="4"/>
  <c r="AZ108" i="4"/>
  <c r="AV108" i="4"/>
  <c r="AT108" i="4"/>
  <c r="AR108" i="4"/>
  <c r="AP108" i="4"/>
  <c r="AN108" i="4"/>
  <c r="AK108" i="4"/>
  <c r="AH108" i="4"/>
  <c r="BB107" i="4"/>
  <c r="AZ107" i="4"/>
  <c r="AV107" i="4"/>
  <c r="AT107" i="4"/>
  <c r="AR107" i="4"/>
  <c r="AP107" i="4"/>
  <c r="AN107" i="4"/>
  <c r="AK107" i="4"/>
  <c r="AH107" i="4"/>
  <c r="BB106" i="4"/>
  <c r="AZ106" i="4"/>
  <c r="AV106" i="4"/>
  <c r="AT106" i="4"/>
  <c r="AR106" i="4"/>
  <c r="AP106" i="4"/>
  <c r="AN106" i="4"/>
  <c r="AK106" i="4"/>
  <c r="AH106" i="4"/>
  <c r="BB105" i="4"/>
  <c r="AZ105" i="4"/>
  <c r="AV105" i="4"/>
  <c r="AT105" i="4"/>
  <c r="AR105" i="4"/>
  <c r="AP105" i="4"/>
  <c r="AN105" i="4"/>
  <c r="AK105" i="4"/>
  <c r="AH105" i="4"/>
  <c r="BB104" i="4"/>
  <c r="AZ104" i="4"/>
  <c r="AV104" i="4"/>
  <c r="AT104" i="4"/>
  <c r="AR104" i="4"/>
  <c r="AP104" i="4"/>
  <c r="AN104" i="4"/>
  <c r="AK104" i="4"/>
  <c r="AH104" i="4"/>
  <c r="BB103" i="4"/>
  <c r="AZ103" i="4"/>
  <c r="AV103" i="4"/>
  <c r="AT103" i="4"/>
  <c r="AR103" i="4"/>
  <c r="AP103" i="4"/>
  <c r="AN103" i="4"/>
  <c r="AK103" i="4"/>
  <c r="AH103" i="4"/>
  <c r="BB102" i="4"/>
  <c r="AZ102" i="4"/>
  <c r="AV102" i="4"/>
  <c r="AT102" i="4"/>
  <c r="AR102" i="4"/>
  <c r="AP102" i="4"/>
  <c r="AN102" i="4"/>
  <c r="AK102" i="4"/>
  <c r="AH102" i="4"/>
  <c r="BB101" i="4"/>
  <c r="AZ101" i="4"/>
  <c r="AV101" i="4"/>
  <c r="AT101" i="4"/>
  <c r="AR101" i="4"/>
  <c r="AP101" i="4"/>
  <c r="AN101" i="4"/>
  <c r="AK101" i="4"/>
  <c r="AH101" i="4"/>
  <c r="BB100" i="4"/>
  <c r="AZ100" i="4"/>
  <c r="AV100" i="4"/>
  <c r="AT100" i="4"/>
  <c r="AR100" i="4"/>
  <c r="AP100" i="4"/>
  <c r="AN100" i="4"/>
  <c r="AK100" i="4"/>
  <c r="AH100" i="4"/>
  <c r="BB99" i="4"/>
  <c r="AZ99" i="4"/>
  <c r="AV99" i="4"/>
  <c r="AT99" i="4"/>
  <c r="AR99" i="4"/>
  <c r="AP99" i="4"/>
  <c r="AN99" i="4"/>
  <c r="AK99" i="4"/>
  <c r="AH99" i="4"/>
  <c r="BB98" i="4"/>
  <c r="AZ98" i="4"/>
  <c r="AV98" i="4"/>
  <c r="AT98" i="4"/>
  <c r="AR98" i="4"/>
  <c r="AP98" i="4"/>
  <c r="AN98" i="4"/>
  <c r="AK98" i="4"/>
  <c r="AH98" i="4"/>
  <c r="BB97" i="4"/>
  <c r="AZ97" i="4"/>
  <c r="AV97" i="4"/>
  <c r="AT97" i="4"/>
  <c r="AR97" i="4"/>
  <c r="AP97" i="4"/>
  <c r="AN97" i="4"/>
  <c r="AK97" i="4"/>
  <c r="AH97" i="4"/>
  <c r="BB96" i="4"/>
  <c r="AZ96" i="4"/>
  <c r="AV96" i="4"/>
  <c r="AT96" i="4"/>
  <c r="AR96" i="4"/>
  <c r="AP96" i="4"/>
  <c r="AN96" i="4"/>
  <c r="AK96" i="4"/>
  <c r="AH96" i="4"/>
  <c r="BB95" i="4"/>
  <c r="AZ95" i="4"/>
  <c r="AV95" i="4"/>
  <c r="AT95" i="4"/>
  <c r="AR95" i="4"/>
  <c r="AP95" i="4"/>
  <c r="AN95" i="4"/>
  <c r="AK95" i="4"/>
  <c r="AH95" i="4"/>
  <c r="BB94" i="4"/>
  <c r="AZ94" i="4"/>
  <c r="AV94" i="4"/>
  <c r="AT94" i="4"/>
  <c r="AR94" i="4"/>
  <c r="AP94" i="4"/>
  <c r="AN94" i="4"/>
  <c r="AK94" i="4"/>
  <c r="AH94" i="4"/>
  <c r="BB93" i="4"/>
  <c r="AZ93" i="4"/>
  <c r="AV93" i="4"/>
  <c r="AT93" i="4"/>
  <c r="AR93" i="4"/>
  <c r="AP93" i="4"/>
  <c r="AN93" i="4"/>
  <c r="AK93" i="4"/>
  <c r="AH93" i="4"/>
  <c r="BB92" i="4"/>
  <c r="AZ92" i="4"/>
  <c r="AV92" i="4"/>
  <c r="AT92" i="4"/>
  <c r="AR92" i="4"/>
  <c r="AP92" i="4"/>
  <c r="AN92" i="4"/>
  <c r="AK92" i="4"/>
  <c r="AH92" i="4"/>
  <c r="BB91" i="4"/>
  <c r="AZ91" i="4"/>
  <c r="AV91" i="4"/>
  <c r="AT91" i="4"/>
  <c r="AR91" i="4"/>
  <c r="AP91" i="4"/>
  <c r="AN91" i="4"/>
  <c r="AK91" i="4"/>
  <c r="AH91" i="4"/>
  <c r="BB90" i="4"/>
  <c r="AZ90" i="4"/>
  <c r="AV90" i="4"/>
  <c r="AT90" i="4"/>
  <c r="AR90" i="4"/>
  <c r="AP90" i="4"/>
  <c r="AN90" i="4"/>
  <c r="AK90" i="4"/>
  <c r="AH90" i="4"/>
  <c r="BB89" i="4"/>
  <c r="AZ89" i="4"/>
  <c r="AV89" i="4"/>
  <c r="AT89" i="4"/>
  <c r="AR89" i="4"/>
  <c r="AP89" i="4"/>
  <c r="AN89" i="4"/>
  <c r="AK89" i="4"/>
  <c r="AH89" i="4"/>
  <c r="BB88" i="4"/>
  <c r="AZ88" i="4"/>
  <c r="AV88" i="4"/>
  <c r="AT88" i="4"/>
  <c r="AR88" i="4"/>
  <c r="AP88" i="4"/>
  <c r="AN88" i="4"/>
  <c r="AK88" i="4"/>
  <c r="AH88" i="4"/>
  <c r="BB87" i="4"/>
  <c r="AZ87" i="4"/>
  <c r="AV87" i="4"/>
  <c r="AT87" i="4"/>
  <c r="AR87" i="4"/>
  <c r="AP87" i="4"/>
  <c r="AN87" i="4"/>
  <c r="AK87" i="4"/>
  <c r="AH87" i="4"/>
  <c r="BB86" i="4"/>
  <c r="AZ86" i="4"/>
  <c r="AV86" i="4"/>
  <c r="AT86" i="4"/>
  <c r="AR86" i="4"/>
  <c r="AP86" i="4"/>
  <c r="AN86" i="4"/>
  <c r="AK86" i="4"/>
  <c r="AH86" i="4"/>
  <c r="BB85" i="4"/>
  <c r="AZ85" i="4"/>
  <c r="AV85" i="4"/>
  <c r="AT85" i="4"/>
  <c r="AR85" i="4"/>
  <c r="AP85" i="4"/>
  <c r="AN85" i="4"/>
  <c r="AK85" i="4"/>
  <c r="AH85" i="4"/>
  <c r="BB84" i="4"/>
  <c r="AZ84" i="4"/>
  <c r="AV84" i="4"/>
  <c r="AT84" i="4"/>
  <c r="AR84" i="4"/>
  <c r="AP84" i="4"/>
  <c r="AN84" i="4"/>
  <c r="AK84" i="4"/>
  <c r="AH84" i="4"/>
  <c r="BB83" i="4"/>
  <c r="AZ83" i="4"/>
  <c r="AV83" i="4"/>
  <c r="AT83" i="4"/>
  <c r="AR83" i="4"/>
  <c r="AP83" i="4"/>
  <c r="AN83" i="4"/>
  <c r="AK83" i="4"/>
  <c r="AH83" i="4"/>
  <c r="BB82" i="4"/>
  <c r="AZ82" i="4"/>
  <c r="AV82" i="4"/>
  <c r="AT82" i="4"/>
  <c r="AR82" i="4"/>
  <c r="AP82" i="4"/>
  <c r="AN82" i="4"/>
  <c r="AK82" i="4"/>
  <c r="AH82" i="4"/>
  <c r="BB81" i="4"/>
  <c r="AZ81" i="4"/>
  <c r="AV81" i="4"/>
  <c r="AT81" i="4"/>
  <c r="AR81" i="4"/>
  <c r="AP81" i="4"/>
  <c r="AN81" i="4"/>
  <c r="AK81" i="4"/>
  <c r="AH81" i="4"/>
  <c r="BB80" i="4"/>
  <c r="AZ80" i="4"/>
  <c r="AV80" i="4"/>
  <c r="AT80" i="4"/>
  <c r="AR80" i="4"/>
  <c r="AP80" i="4"/>
  <c r="AN80" i="4"/>
  <c r="AK80" i="4"/>
  <c r="AH80" i="4"/>
  <c r="BB79" i="4"/>
  <c r="AZ79" i="4"/>
  <c r="AV79" i="4"/>
  <c r="AT79" i="4"/>
  <c r="AR79" i="4"/>
  <c r="AP79" i="4"/>
  <c r="AN79" i="4"/>
  <c r="AK79" i="4"/>
  <c r="AH79" i="4"/>
  <c r="BB78" i="4"/>
  <c r="AZ78" i="4"/>
  <c r="AV78" i="4"/>
  <c r="AT78" i="4"/>
  <c r="AR78" i="4"/>
  <c r="AP78" i="4"/>
  <c r="AN78" i="4"/>
  <c r="AK78" i="4"/>
  <c r="AH78" i="4"/>
  <c r="BB77" i="4"/>
  <c r="AZ77" i="4"/>
  <c r="AV77" i="4"/>
  <c r="AT77" i="4"/>
  <c r="AR77" i="4"/>
  <c r="AP77" i="4"/>
  <c r="AN77" i="4"/>
  <c r="AK77" i="4"/>
  <c r="AH77" i="4"/>
  <c r="BB76" i="4"/>
  <c r="AZ76" i="4"/>
  <c r="AV76" i="4"/>
  <c r="AT76" i="4"/>
  <c r="AR76" i="4"/>
  <c r="AP76" i="4"/>
  <c r="AN76" i="4"/>
  <c r="AK76" i="4"/>
  <c r="AH76" i="4"/>
  <c r="BB75" i="4"/>
  <c r="AZ75" i="4"/>
  <c r="AV75" i="4"/>
  <c r="AT75" i="4"/>
  <c r="AR75" i="4"/>
  <c r="AP75" i="4"/>
  <c r="AN75" i="4"/>
  <c r="AK75" i="4"/>
  <c r="AH75" i="4"/>
  <c r="BB74" i="4"/>
  <c r="AZ74" i="4"/>
  <c r="AV74" i="4"/>
  <c r="AT74" i="4"/>
  <c r="AR74" i="4"/>
  <c r="AP74" i="4"/>
  <c r="AN74" i="4"/>
  <c r="AK74" i="4"/>
  <c r="AH74" i="4"/>
  <c r="BB73" i="4"/>
  <c r="AZ73" i="4"/>
  <c r="AV73" i="4"/>
  <c r="AT73" i="4"/>
  <c r="AR73" i="4"/>
  <c r="AP73" i="4"/>
  <c r="AN73" i="4"/>
  <c r="AK73" i="4"/>
  <c r="AH73" i="4"/>
  <c r="BB72" i="4"/>
  <c r="AZ72" i="4"/>
  <c r="AV72" i="4"/>
  <c r="AT72" i="4"/>
  <c r="AR72" i="4"/>
  <c r="AP72" i="4"/>
  <c r="AN72" i="4"/>
  <c r="AK72" i="4"/>
  <c r="AH72" i="4"/>
  <c r="BB71" i="4"/>
  <c r="AZ71" i="4"/>
  <c r="AV71" i="4"/>
  <c r="AT71" i="4"/>
  <c r="AR71" i="4"/>
  <c r="AP71" i="4"/>
  <c r="AN71" i="4"/>
  <c r="AK71" i="4"/>
  <c r="AH71" i="4"/>
  <c r="BB70" i="4"/>
  <c r="AZ70" i="4"/>
  <c r="AV70" i="4"/>
  <c r="AT70" i="4"/>
  <c r="AR70" i="4"/>
  <c r="AP70" i="4"/>
  <c r="AN70" i="4"/>
  <c r="AK70" i="4"/>
  <c r="AH70" i="4"/>
  <c r="BB69" i="4"/>
  <c r="AZ69" i="4"/>
  <c r="AV69" i="4"/>
  <c r="AT69" i="4"/>
  <c r="AR69" i="4"/>
  <c r="AP69" i="4"/>
  <c r="AN69" i="4"/>
  <c r="AK69" i="4"/>
  <c r="AH69" i="4"/>
  <c r="BB68" i="4"/>
  <c r="AZ68" i="4"/>
  <c r="AV68" i="4"/>
  <c r="AT68" i="4"/>
  <c r="AR68" i="4"/>
  <c r="AP68" i="4"/>
  <c r="AN68" i="4"/>
  <c r="AK68" i="4"/>
  <c r="AH68" i="4"/>
  <c r="BB67" i="4"/>
  <c r="AZ67" i="4"/>
  <c r="AV67" i="4"/>
  <c r="AT67" i="4"/>
  <c r="AR67" i="4"/>
  <c r="AP67" i="4"/>
  <c r="AN67" i="4"/>
  <c r="AK67" i="4"/>
  <c r="AH67" i="4"/>
  <c r="BB66" i="4"/>
  <c r="AZ66" i="4"/>
  <c r="AV66" i="4"/>
  <c r="AT66" i="4"/>
  <c r="AR66" i="4"/>
  <c r="AP66" i="4"/>
  <c r="AN66" i="4"/>
  <c r="AK66" i="4"/>
  <c r="AH66" i="4"/>
  <c r="BB65" i="4"/>
  <c r="AZ65" i="4"/>
  <c r="AV65" i="4"/>
  <c r="AT65" i="4"/>
  <c r="AR65" i="4"/>
  <c r="AP65" i="4"/>
  <c r="AN65" i="4"/>
  <c r="AK65" i="4"/>
  <c r="AH65" i="4"/>
  <c r="BB64" i="4"/>
  <c r="AZ64" i="4"/>
  <c r="AV64" i="4"/>
  <c r="AT64" i="4"/>
  <c r="AR64" i="4"/>
  <c r="AP64" i="4"/>
  <c r="AN64" i="4"/>
  <c r="AK64" i="4"/>
  <c r="AH64" i="4"/>
  <c r="BB63" i="4"/>
  <c r="AZ63" i="4"/>
  <c r="AV63" i="4"/>
  <c r="AT63" i="4"/>
  <c r="AR63" i="4"/>
  <c r="AP63" i="4"/>
  <c r="AN63" i="4"/>
  <c r="AK63" i="4"/>
  <c r="AH63" i="4"/>
  <c r="BB62" i="4"/>
  <c r="AZ62" i="4"/>
  <c r="AV62" i="4"/>
  <c r="AT62" i="4"/>
  <c r="AR62" i="4"/>
  <c r="AP62" i="4"/>
  <c r="AN62" i="4"/>
  <c r="AK62" i="4"/>
  <c r="AH62" i="4"/>
  <c r="BB61" i="4"/>
  <c r="AZ61" i="4"/>
  <c r="AV61" i="4"/>
  <c r="AT61" i="4"/>
  <c r="AR61" i="4"/>
  <c r="AP61" i="4"/>
  <c r="AN61" i="4"/>
  <c r="AK61" i="4"/>
  <c r="AH61" i="4"/>
  <c r="BB60" i="4"/>
  <c r="AZ60" i="4"/>
  <c r="AV60" i="4"/>
  <c r="AT60" i="4"/>
  <c r="AR60" i="4"/>
  <c r="AP60" i="4"/>
  <c r="AN60" i="4"/>
  <c r="AK60" i="4"/>
  <c r="AH60" i="4"/>
  <c r="BB59" i="4"/>
  <c r="AZ59" i="4"/>
  <c r="AV59" i="4"/>
  <c r="AT59" i="4"/>
  <c r="AR59" i="4"/>
  <c r="AP59" i="4"/>
  <c r="AN59" i="4"/>
  <c r="AK59" i="4"/>
  <c r="AH59" i="4"/>
  <c r="BB58" i="4"/>
  <c r="AZ58" i="4"/>
  <c r="AV58" i="4"/>
  <c r="AT58" i="4"/>
  <c r="AR58" i="4"/>
  <c r="AP58" i="4"/>
  <c r="AN58" i="4"/>
  <c r="AK58" i="4"/>
  <c r="AH58" i="4"/>
  <c r="BB57" i="4"/>
  <c r="AZ57" i="4"/>
  <c r="AV57" i="4"/>
  <c r="AT57" i="4"/>
  <c r="AR57" i="4"/>
  <c r="AP57" i="4"/>
  <c r="AN57" i="4"/>
  <c r="AK57" i="4"/>
  <c r="AH57" i="4"/>
  <c r="BB56" i="4"/>
  <c r="AZ56" i="4"/>
  <c r="AV56" i="4"/>
  <c r="AT56" i="4"/>
  <c r="AR56" i="4"/>
  <c r="AP56" i="4"/>
  <c r="AN56" i="4"/>
  <c r="AK56" i="4"/>
  <c r="AH56" i="4"/>
  <c r="BB55" i="4"/>
  <c r="AZ55" i="4"/>
  <c r="AV55" i="4"/>
  <c r="AT55" i="4"/>
  <c r="AR55" i="4"/>
  <c r="AP55" i="4"/>
  <c r="AN55" i="4"/>
  <c r="AK55" i="4"/>
  <c r="AH55" i="4"/>
  <c r="BB54" i="4"/>
  <c r="AZ54" i="4"/>
  <c r="AV54" i="4"/>
  <c r="AT54" i="4"/>
  <c r="AR54" i="4"/>
  <c r="AP54" i="4"/>
  <c r="AN54" i="4"/>
  <c r="AK54" i="4"/>
  <c r="AH54" i="4"/>
  <c r="BB53" i="4"/>
  <c r="AZ53" i="4"/>
  <c r="AV53" i="4"/>
  <c r="AT53" i="4"/>
  <c r="AR53" i="4"/>
  <c r="AP53" i="4"/>
  <c r="AN53" i="4"/>
  <c r="AK53" i="4"/>
  <c r="AH53" i="4"/>
  <c r="BB52" i="4"/>
  <c r="AZ52" i="4"/>
  <c r="AV52" i="4"/>
  <c r="AT52" i="4"/>
  <c r="AR52" i="4"/>
  <c r="AP52" i="4"/>
  <c r="AN52" i="4"/>
  <c r="AK52" i="4"/>
  <c r="AH52" i="4"/>
  <c r="BB51" i="4"/>
  <c r="AZ51" i="4"/>
  <c r="AV51" i="4"/>
  <c r="AT51" i="4"/>
  <c r="AR51" i="4"/>
  <c r="AP51" i="4"/>
  <c r="AN51" i="4"/>
  <c r="AK51" i="4"/>
  <c r="AH51" i="4"/>
  <c r="BB50" i="4"/>
  <c r="AZ50" i="4"/>
  <c r="AV50" i="4"/>
  <c r="AT50" i="4"/>
  <c r="AR50" i="4"/>
  <c r="AP50" i="4"/>
  <c r="AN50" i="4"/>
  <c r="AK50" i="4"/>
  <c r="AH50" i="4"/>
  <c r="BB49" i="4"/>
  <c r="AZ49" i="4"/>
  <c r="AV49" i="4"/>
  <c r="AT49" i="4"/>
  <c r="AR49" i="4"/>
  <c r="AP49" i="4"/>
  <c r="AN49" i="4"/>
  <c r="AK49" i="4"/>
  <c r="AH49" i="4"/>
  <c r="BB48" i="4"/>
  <c r="AZ48" i="4"/>
  <c r="AV48" i="4"/>
  <c r="AT48" i="4"/>
  <c r="AR48" i="4"/>
  <c r="AP48" i="4"/>
  <c r="AN48" i="4"/>
  <c r="AK48" i="4"/>
  <c r="AH48" i="4"/>
  <c r="BB47" i="4"/>
  <c r="AZ47" i="4"/>
  <c r="AV47" i="4"/>
  <c r="AT47" i="4"/>
  <c r="AR47" i="4"/>
  <c r="AP47" i="4"/>
  <c r="AN47" i="4"/>
  <c r="AK47" i="4"/>
  <c r="AH47" i="4"/>
  <c r="BB46" i="4"/>
  <c r="AZ46" i="4"/>
  <c r="AV46" i="4"/>
  <c r="AT46" i="4"/>
  <c r="AR46" i="4"/>
  <c r="AP46" i="4"/>
  <c r="AN46" i="4"/>
  <c r="AK46" i="4"/>
  <c r="AH46" i="4"/>
  <c r="BB45" i="4"/>
  <c r="AZ45" i="4"/>
  <c r="AV45" i="4"/>
  <c r="AT45" i="4"/>
  <c r="AR45" i="4"/>
  <c r="AP45" i="4"/>
  <c r="AN45" i="4"/>
  <c r="AK45" i="4"/>
  <c r="AH45" i="4"/>
  <c r="BB44" i="4"/>
  <c r="AZ44" i="4"/>
  <c r="AV44" i="4"/>
  <c r="AT44" i="4"/>
  <c r="AR44" i="4"/>
  <c r="AP44" i="4"/>
  <c r="AN44" i="4"/>
  <c r="AK44" i="4"/>
  <c r="AH44" i="4"/>
  <c r="BB43" i="4"/>
  <c r="AZ43" i="4"/>
  <c r="AV43" i="4"/>
  <c r="AT43" i="4"/>
  <c r="AR43" i="4"/>
  <c r="AP43" i="4"/>
  <c r="AN43" i="4"/>
  <c r="AK43" i="4"/>
  <c r="AH43" i="4"/>
  <c r="BB42" i="4"/>
  <c r="AZ42" i="4"/>
  <c r="AV42" i="4"/>
  <c r="AT42" i="4"/>
  <c r="AR42" i="4"/>
  <c r="AP42" i="4"/>
  <c r="AN42" i="4"/>
  <c r="AK42" i="4"/>
  <c r="AH42" i="4"/>
  <c r="BB41" i="4"/>
  <c r="AZ41" i="4"/>
  <c r="AV41" i="4"/>
  <c r="AT41" i="4"/>
  <c r="AR41" i="4"/>
  <c r="AP41" i="4"/>
  <c r="AN41" i="4"/>
  <c r="AK41" i="4"/>
  <c r="AH41" i="4"/>
  <c r="BB40" i="4"/>
  <c r="AZ40" i="4"/>
  <c r="AV40" i="4"/>
  <c r="AT40" i="4"/>
  <c r="AR40" i="4"/>
  <c r="AP40" i="4"/>
  <c r="AN40" i="4"/>
  <c r="AK40" i="4"/>
  <c r="AH40" i="4"/>
  <c r="BB39" i="4"/>
  <c r="AZ39" i="4"/>
  <c r="AV39" i="4"/>
  <c r="AT39" i="4"/>
  <c r="AR39" i="4"/>
  <c r="AP39" i="4"/>
  <c r="AN39" i="4"/>
  <c r="AK39" i="4"/>
  <c r="AH39" i="4"/>
  <c r="BB38" i="4"/>
  <c r="AZ38" i="4"/>
  <c r="AV38" i="4"/>
  <c r="AT38" i="4"/>
  <c r="AR38" i="4"/>
  <c r="AP38" i="4"/>
  <c r="AN38" i="4"/>
  <c r="AK38" i="4"/>
  <c r="AH38" i="4"/>
  <c r="BB37" i="4"/>
  <c r="AZ37" i="4"/>
  <c r="AV37" i="4"/>
  <c r="AT37" i="4"/>
  <c r="AR37" i="4"/>
  <c r="AP37" i="4"/>
  <c r="AN37" i="4"/>
  <c r="AK37" i="4"/>
  <c r="AH37" i="4"/>
  <c r="BB36" i="4"/>
  <c r="AZ36" i="4"/>
  <c r="AV36" i="4"/>
  <c r="AT36" i="4"/>
  <c r="AR36" i="4"/>
  <c r="AP36" i="4"/>
  <c r="AN36" i="4"/>
  <c r="AK36" i="4"/>
  <c r="AH36" i="4"/>
  <c r="BB35" i="4"/>
  <c r="AZ35" i="4"/>
  <c r="AV35" i="4"/>
  <c r="AT35" i="4"/>
  <c r="AR35" i="4"/>
  <c r="AP35" i="4"/>
  <c r="AN35" i="4"/>
  <c r="AK35" i="4"/>
  <c r="AH35" i="4"/>
  <c r="BB34" i="4"/>
  <c r="AZ34" i="4"/>
  <c r="AV34" i="4"/>
  <c r="AT34" i="4"/>
  <c r="AR34" i="4"/>
  <c r="AP34" i="4"/>
  <c r="AN34" i="4"/>
  <c r="AK34" i="4"/>
  <c r="AH34" i="4"/>
  <c r="BB33" i="4"/>
  <c r="AZ33" i="4"/>
  <c r="AV33" i="4"/>
  <c r="AT33" i="4"/>
  <c r="AR33" i="4"/>
  <c r="AP33" i="4"/>
  <c r="AN33" i="4"/>
  <c r="AK33" i="4"/>
  <c r="AH33" i="4"/>
  <c r="BB32" i="4"/>
  <c r="AZ32" i="4"/>
  <c r="AV32" i="4"/>
  <c r="AT32" i="4"/>
  <c r="AR32" i="4"/>
  <c r="AP32" i="4"/>
  <c r="AN32" i="4"/>
  <c r="AK32" i="4"/>
  <c r="AH32" i="4"/>
  <c r="BB31" i="4"/>
  <c r="AZ31" i="4"/>
  <c r="AV31" i="4"/>
  <c r="AT31" i="4"/>
  <c r="AR31" i="4"/>
  <c r="AP31" i="4"/>
  <c r="AN31" i="4"/>
  <c r="AK31" i="4"/>
  <c r="AH31" i="4"/>
  <c r="BB30" i="4"/>
  <c r="AZ30" i="4"/>
  <c r="AV30" i="4"/>
  <c r="AT30" i="4"/>
  <c r="AR30" i="4"/>
  <c r="AP30" i="4"/>
  <c r="AN30" i="4"/>
  <c r="AK30" i="4"/>
  <c r="AH30" i="4"/>
  <c r="BB29" i="4"/>
  <c r="AZ29" i="4"/>
  <c r="AV29" i="4"/>
  <c r="AT29" i="4"/>
  <c r="AR29" i="4"/>
  <c r="AP29" i="4"/>
  <c r="AN29" i="4"/>
  <c r="AK29" i="4"/>
  <c r="AH29" i="4"/>
  <c r="BB28" i="4"/>
  <c r="AZ28" i="4"/>
  <c r="AV28" i="4"/>
  <c r="AT28" i="4"/>
  <c r="AR28" i="4"/>
  <c r="AP28" i="4"/>
  <c r="AN28" i="4"/>
  <c r="AK28" i="4"/>
  <c r="AH28" i="4"/>
  <c r="BB27" i="4"/>
  <c r="AZ27" i="4"/>
  <c r="AV27" i="4"/>
  <c r="AT27" i="4"/>
  <c r="AR27" i="4"/>
  <c r="AP27" i="4"/>
  <c r="AN27" i="4"/>
  <c r="AK27" i="4"/>
  <c r="AH27" i="4"/>
  <c r="BB26" i="4"/>
  <c r="AZ26" i="4"/>
  <c r="AV26" i="4"/>
  <c r="AT26" i="4"/>
  <c r="AR26" i="4"/>
  <c r="AP26" i="4"/>
  <c r="AN26" i="4"/>
  <c r="AK26" i="4"/>
  <c r="AH26" i="4"/>
  <c r="BB25" i="4"/>
  <c r="AZ25" i="4"/>
  <c r="AV25" i="4"/>
  <c r="AT25" i="4"/>
  <c r="AR25" i="4"/>
  <c r="AP25" i="4"/>
  <c r="AN25" i="4"/>
  <c r="AK25" i="4"/>
  <c r="AH25" i="4"/>
  <c r="BB24" i="4"/>
  <c r="AZ24" i="4"/>
  <c r="AV24" i="4"/>
  <c r="AT24" i="4"/>
  <c r="AR24" i="4"/>
  <c r="AP24" i="4"/>
  <c r="AN24" i="4"/>
  <c r="AK24" i="4"/>
  <c r="AH24" i="4"/>
  <c r="BB23" i="4"/>
  <c r="AZ23" i="4"/>
  <c r="AV23" i="4"/>
  <c r="AT23" i="4"/>
  <c r="AR23" i="4"/>
  <c r="AP23" i="4"/>
  <c r="AN23" i="4"/>
  <c r="AK23" i="4"/>
  <c r="AH23" i="4"/>
  <c r="BB22" i="4"/>
  <c r="AZ22" i="4"/>
  <c r="AV22" i="4"/>
  <c r="AT22" i="4"/>
  <c r="AR22" i="4"/>
  <c r="AP22" i="4"/>
  <c r="AN22" i="4"/>
  <c r="AK22" i="4"/>
  <c r="AH22" i="4"/>
  <c r="BB21" i="4"/>
  <c r="AZ21" i="4"/>
  <c r="AV21" i="4"/>
  <c r="AT21" i="4"/>
  <c r="AR21" i="4"/>
  <c r="AP21" i="4"/>
  <c r="AN21" i="4"/>
  <c r="AK21" i="4"/>
  <c r="AH21" i="4"/>
  <c r="BB20" i="4"/>
  <c r="AZ20" i="4"/>
  <c r="AV20" i="4"/>
  <c r="AT20" i="4"/>
  <c r="AR20" i="4"/>
  <c r="AP20" i="4"/>
  <c r="AN20" i="4"/>
  <c r="AK20" i="4"/>
  <c r="AH20" i="4"/>
  <c r="BB19" i="4"/>
  <c r="AZ19" i="4"/>
  <c r="AV19" i="4"/>
  <c r="AT19" i="4"/>
  <c r="AR19" i="4"/>
  <c r="AP19" i="4"/>
  <c r="AN19" i="4"/>
  <c r="AK19" i="4"/>
  <c r="AH19" i="4"/>
  <c r="BB18" i="4"/>
  <c r="AZ18" i="4"/>
  <c r="AV18" i="4"/>
  <c r="AT18" i="4"/>
  <c r="AR18" i="4"/>
  <c r="AP18" i="4"/>
  <c r="AN18" i="4"/>
  <c r="AK18" i="4"/>
  <c r="AH18" i="4"/>
  <c r="BB17" i="4"/>
  <c r="AZ17" i="4"/>
  <c r="AV17" i="4"/>
  <c r="AT17" i="4"/>
  <c r="AR17" i="4"/>
  <c r="AP17" i="4"/>
  <c r="AN17" i="4"/>
  <c r="AK17" i="4"/>
  <c r="AH17" i="4"/>
  <c r="BB16" i="4"/>
  <c r="AZ16" i="4"/>
  <c r="AV16" i="4"/>
  <c r="AT16" i="4"/>
  <c r="AR16" i="4"/>
  <c r="AP16" i="4"/>
  <c r="AN16" i="4"/>
  <c r="AK16" i="4"/>
  <c r="AH16" i="4"/>
  <c r="BB15" i="4"/>
  <c r="AZ15" i="4"/>
  <c r="AV15" i="4"/>
  <c r="AT15" i="4"/>
  <c r="AR15" i="4"/>
  <c r="AP15" i="4"/>
  <c r="AN15" i="4"/>
  <c r="AK15" i="4"/>
  <c r="AH15" i="4"/>
  <c r="BB14" i="4"/>
  <c r="AZ14" i="4"/>
  <c r="AV14" i="4"/>
  <c r="AT14" i="4"/>
  <c r="AR14" i="4"/>
  <c r="AP14" i="4"/>
  <c r="AN14" i="4"/>
  <c r="AK14" i="4"/>
  <c r="AH14" i="4"/>
  <c r="BB13" i="4"/>
  <c r="AZ13" i="4"/>
  <c r="AV13" i="4"/>
  <c r="AT13" i="4"/>
  <c r="AR13" i="4"/>
  <c r="AP13" i="4"/>
  <c r="AN13" i="4"/>
  <c r="AK13" i="4"/>
  <c r="AH13" i="4"/>
  <c r="BB12" i="4"/>
  <c r="AZ12" i="4"/>
  <c r="AV12" i="4"/>
  <c r="AT12" i="4"/>
  <c r="AR12" i="4"/>
  <c r="AP12" i="4"/>
  <c r="AN12" i="4"/>
  <c r="AK12" i="4"/>
  <c r="AH12" i="4"/>
  <c r="BB11" i="4"/>
  <c r="AZ11" i="4"/>
  <c r="AV11" i="4"/>
  <c r="AT11" i="4"/>
  <c r="AR11" i="4"/>
  <c r="AP11" i="4"/>
  <c r="AN11" i="4"/>
  <c r="AK11" i="4"/>
  <c r="AH11" i="4"/>
  <c r="BB10" i="4"/>
  <c r="AZ10" i="4"/>
  <c r="AV10" i="4"/>
  <c r="AT10" i="4"/>
  <c r="AR10" i="4"/>
  <c r="AP10" i="4"/>
  <c r="AN10" i="4"/>
  <c r="AK10" i="4"/>
  <c r="AH10" i="4"/>
  <c r="BB9" i="4"/>
  <c r="AZ9" i="4"/>
  <c r="AV9" i="4"/>
  <c r="AT9" i="4"/>
  <c r="AR9" i="4"/>
  <c r="AP9" i="4"/>
  <c r="AN9" i="4"/>
  <c r="AK9" i="4"/>
  <c r="AH9" i="4"/>
  <c r="BB8" i="4"/>
  <c r="AZ8" i="4"/>
  <c r="AV8" i="4"/>
  <c r="AT8" i="4"/>
  <c r="AR8" i="4"/>
  <c r="AP8" i="4"/>
  <c r="AN8" i="4"/>
  <c r="AK8" i="4"/>
  <c r="AH8" i="4"/>
  <c r="BB7" i="4"/>
  <c r="AZ7" i="4"/>
  <c r="AV7" i="4"/>
  <c r="AT7" i="4"/>
  <c r="AR7" i="4"/>
  <c r="AP7" i="4"/>
  <c r="AN7" i="4"/>
  <c r="AK7" i="4"/>
  <c r="AH7" i="4"/>
  <c r="BB6" i="4"/>
  <c r="AZ6" i="4"/>
  <c r="AV6" i="4"/>
  <c r="AT6" i="4"/>
  <c r="AR6" i="4"/>
  <c r="AP6" i="4"/>
  <c r="AN6" i="4"/>
  <c r="AK6" i="4"/>
  <c r="AH6" i="4"/>
  <c r="BB5" i="4"/>
  <c r="AZ5" i="4"/>
  <c r="AV5" i="4"/>
  <c r="AT5" i="4"/>
  <c r="AR5" i="4"/>
  <c r="AP5" i="4"/>
  <c r="AN5" i="4"/>
  <c r="AK5" i="4"/>
  <c r="AH5" i="4"/>
  <c r="BB4" i="4"/>
  <c r="AZ4" i="4"/>
  <c r="AV4" i="4"/>
  <c r="AT4" i="4"/>
  <c r="AR4" i="4"/>
  <c r="AP4" i="4"/>
  <c r="AN4" i="4"/>
  <c r="AK4" i="4"/>
  <c r="AH4" i="4"/>
  <c r="BB3" i="4"/>
  <c r="AZ3" i="4"/>
  <c r="AV3" i="4"/>
  <c r="AT3" i="4"/>
  <c r="AR3" i="4"/>
  <c r="AP3" i="4"/>
  <c r="AN3" i="4"/>
  <c r="AK3" i="4"/>
  <c r="AH3" i="4"/>
  <c r="AK153" i="1" l="1"/>
  <c r="AH153" i="1"/>
  <c r="T153" i="1"/>
  <c r="AK152" i="1"/>
  <c r="AH152" i="1"/>
  <c r="T152" i="1"/>
  <c r="AK151" i="1"/>
  <c r="AH151" i="1"/>
  <c r="T151" i="1"/>
  <c r="AK150" i="1"/>
  <c r="AH150" i="1"/>
  <c r="T150" i="1"/>
  <c r="AK149" i="1"/>
  <c r="AH149" i="1"/>
  <c r="T149" i="1"/>
  <c r="AK148" i="1"/>
  <c r="AH148" i="1"/>
  <c r="T148" i="1"/>
  <c r="AK147" i="1"/>
  <c r="AH147" i="1"/>
  <c r="T147" i="1"/>
  <c r="AK146" i="1"/>
  <c r="AH146" i="1"/>
  <c r="T146" i="1"/>
  <c r="AK145" i="1"/>
  <c r="AH145" i="1"/>
  <c r="T145" i="1"/>
  <c r="AK144" i="1"/>
  <c r="AH144" i="1"/>
  <c r="T144" i="1"/>
  <c r="AK143" i="1"/>
  <c r="AH143" i="1"/>
  <c r="T143" i="1"/>
  <c r="AK142" i="1"/>
  <c r="AH142" i="1"/>
  <c r="T142" i="1"/>
  <c r="AK141" i="1"/>
  <c r="AH141" i="1"/>
  <c r="T141" i="1"/>
  <c r="AK140" i="1"/>
  <c r="AH140" i="1"/>
  <c r="T140" i="1"/>
  <c r="AK139" i="1"/>
  <c r="AH139" i="1"/>
  <c r="T139" i="1"/>
  <c r="AK138" i="1"/>
  <c r="AH138" i="1"/>
  <c r="T138" i="1"/>
  <c r="AK137" i="1"/>
  <c r="AH137" i="1"/>
  <c r="T137" i="1"/>
  <c r="AK136" i="1"/>
  <c r="AH136" i="1"/>
  <c r="T136" i="1"/>
  <c r="AK135" i="1"/>
  <c r="AH135" i="1"/>
  <c r="T135" i="1"/>
  <c r="AK134" i="1"/>
  <c r="AH134" i="1"/>
  <c r="T134" i="1"/>
  <c r="AK133" i="1"/>
  <c r="AH133" i="1"/>
  <c r="T133" i="1"/>
  <c r="AK132" i="1"/>
  <c r="AH132" i="1"/>
  <c r="T132" i="1"/>
  <c r="AK131" i="1"/>
  <c r="AH131" i="1"/>
  <c r="T131" i="1"/>
  <c r="AK130" i="1"/>
  <c r="AH130" i="1"/>
  <c r="T130" i="1"/>
  <c r="AK129" i="1"/>
  <c r="AH129" i="1"/>
  <c r="T129" i="1"/>
  <c r="AK128" i="1"/>
  <c r="AH128" i="1"/>
  <c r="T128" i="1"/>
  <c r="AK127" i="1"/>
  <c r="AH127" i="1"/>
  <c r="T127" i="1"/>
  <c r="AK126" i="1"/>
  <c r="AH126" i="1"/>
  <c r="T126" i="1"/>
  <c r="AK125" i="1"/>
  <c r="AH125" i="1"/>
  <c r="T125" i="1"/>
  <c r="AK124" i="1"/>
  <c r="AH124" i="1"/>
  <c r="T124" i="1"/>
  <c r="AK123" i="1"/>
  <c r="AH123" i="1"/>
  <c r="T123" i="1"/>
  <c r="AK122" i="1"/>
  <c r="AH122" i="1"/>
  <c r="T122" i="1"/>
  <c r="AK121" i="1"/>
  <c r="AH121" i="1"/>
  <c r="T121" i="1"/>
  <c r="AK120" i="1"/>
  <c r="AH120" i="1"/>
  <c r="T120" i="1"/>
  <c r="AK119" i="1"/>
  <c r="AH119" i="1"/>
  <c r="T119" i="1"/>
  <c r="AK118" i="1"/>
  <c r="AH118" i="1"/>
  <c r="T118" i="1"/>
  <c r="AK117" i="1"/>
  <c r="AH117" i="1"/>
  <c r="T117" i="1"/>
  <c r="AK116" i="1"/>
  <c r="AH116" i="1"/>
  <c r="T116" i="1"/>
  <c r="AK115" i="1"/>
  <c r="AH115" i="1"/>
  <c r="T115" i="1"/>
  <c r="AK114" i="1"/>
  <c r="AH114" i="1"/>
  <c r="T114" i="1"/>
  <c r="AK113" i="1"/>
  <c r="AH113" i="1"/>
  <c r="T113" i="1"/>
  <c r="AK112" i="1"/>
  <c r="AH112" i="1"/>
  <c r="T112" i="1"/>
  <c r="AK111" i="1"/>
  <c r="AH111" i="1"/>
  <c r="T111" i="1"/>
  <c r="AK110" i="1"/>
  <c r="AH110" i="1"/>
  <c r="T110" i="1"/>
  <c r="AK109" i="1"/>
  <c r="AH109" i="1"/>
  <c r="T109" i="1"/>
  <c r="AK108" i="1"/>
  <c r="AH108" i="1"/>
  <c r="T108" i="1"/>
  <c r="AK107" i="1"/>
  <c r="AH107" i="1"/>
  <c r="T107" i="1"/>
  <c r="AK106" i="1"/>
  <c r="AH106" i="1"/>
  <c r="T106" i="1"/>
  <c r="AK105" i="1"/>
  <c r="AH105" i="1"/>
  <c r="T105" i="1"/>
  <c r="AK104" i="1"/>
  <c r="AH104" i="1"/>
  <c r="T104" i="1"/>
  <c r="AK103" i="1"/>
  <c r="AH103" i="1"/>
  <c r="T103" i="1"/>
  <c r="AK102" i="1"/>
  <c r="AH102" i="1"/>
  <c r="T102" i="1"/>
  <c r="AK101" i="1"/>
  <c r="AH101" i="1"/>
  <c r="T101" i="1"/>
  <c r="AK100" i="1"/>
  <c r="AH100" i="1"/>
  <c r="T100" i="1"/>
  <c r="AK99" i="1"/>
  <c r="AH99" i="1"/>
  <c r="T99" i="1"/>
  <c r="AK98" i="1"/>
  <c r="AH98" i="1"/>
  <c r="T98" i="1"/>
  <c r="AK97" i="1"/>
  <c r="AH97" i="1"/>
  <c r="T97" i="1"/>
  <c r="AK96" i="1"/>
  <c r="AH96" i="1"/>
  <c r="T96" i="1"/>
  <c r="AK95" i="1"/>
  <c r="AH95" i="1"/>
  <c r="T95" i="1"/>
  <c r="AK94" i="1"/>
  <c r="AH94" i="1"/>
  <c r="T94" i="1"/>
  <c r="AK93" i="1"/>
  <c r="AH93" i="1"/>
  <c r="T93" i="1"/>
  <c r="AK92" i="1"/>
  <c r="AH92" i="1"/>
  <c r="T92" i="1"/>
  <c r="AK91" i="1"/>
  <c r="AH91" i="1"/>
  <c r="T91" i="1"/>
  <c r="AK90" i="1"/>
  <c r="AH90" i="1"/>
  <c r="T90" i="1"/>
  <c r="AK89" i="1"/>
  <c r="AH89" i="1"/>
  <c r="T89" i="1"/>
  <c r="AK88" i="1"/>
  <c r="AH88" i="1"/>
  <c r="T88" i="1"/>
  <c r="AK87" i="1"/>
  <c r="AH87" i="1"/>
  <c r="T87" i="1"/>
  <c r="AK86" i="1"/>
  <c r="AH86" i="1"/>
  <c r="T86" i="1"/>
  <c r="AK85" i="1"/>
  <c r="AH85" i="1"/>
  <c r="T85" i="1"/>
  <c r="AK84" i="1"/>
  <c r="AH84" i="1"/>
  <c r="T84" i="1"/>
  <c r="AK83" i="1"/>
  <c r="AH83" i="1"/>
  <c r="T83" i="1"/>
  <c r="AK82" i="1"/>
  <c r="AH82" i="1"/>
  <c r="T82" i="1"/>
  <c r="AK81" i="1"/>
  <c r="AH81" i="1"/>
  <c r="T81" i="1"/>
  <c r="AK80" i="1"/>
  <c r="AH80" i="1"/>
  <c r="T80" i="1"/>
  <c r="AK79" i="1"/>
  <c r="AH79" i="1"/>
  <c r="T79" i="1"/>
  <c r="AK78" i="1"/>
  <c r="AH78" i="1"/>
  <c r="T78" i="1"/>
  <c r="AK77" i="1"/>
  <c r="AH77" i="1"/>
  <c r="T77" i="1"/>
  <c r="AK76" i="1"/>
  <c r="AH76" i="1"/>
  <c r="T76" i="1"/>
  <c r="AK75" i="1"/>
  <c r="AH75" i="1"/>
  <c r="T75" i="1"/>
  <c r="AK74" i="1"/>
  <c r="AH74" i="1"/>
  <c r="T74" i="1"/>
  <c r="AK73" i="1"/>
  <c r="AH73" i="1"/>
  <c r="T73" i="1"/>
  <c r="AK72" i="1"/>
  <c r="AH72" i="1"/>
  <c r="T72" i="1"/>
  <c r="AK71" i="1"/>
  <c r="AH71" i="1"/>
  <c r="T71" i="1"/>
  <c r="AK70" i="1"/>
  <c r="AH70" i="1"/>
  <c r="T70" i="1"/>
  <c r="AK69" i="1"/>
  <c r="AH69" i="1"/>
  <c r="T69" i="1"/>
  <c r="AK68" i="1"/>
  <c r="AH68" i="1"/>
  <c r="T68" i="1"/>
  <c r="AK67" i="1"/>
  <c r="AH67" i="1"/>
  <c r="T67" i="1"/>
  <c r="AK66" i="1"/>
  <c r="AH66" i="1"/>
  <c r="T66" i="1"/>
  <c r="AK65" i="1"/>
  <c r="AH65" i="1"/>
  <c r="T65" i="1"/>
  <c r="AK64" i="1"/>
  <c r="AH64" i="1"/>
  <c r="T64" i="1"/>
  <c r="AK63" i="1"/>
  <c r="AH63" i="1"/>
  <c r="T63" i="1"/>
  <c r="AK62" i="1"/>
  <c r="AH62" i="1"/>
  <c r="T62" i="1"/>
  <c r="AK61" i="1"/>
  <c r="AH61" i="1"/>
  <c r="T61" i="1"/>
  <c r="AK60" i="1"/>
  <c r="AH60" i="1"/>
  <c r="T60" i="1"/>
  <c r="AK59" i="1"/>
  <c r="AH59" i="1"/>
  <c r="T59" i="1"/>
  <c r="AK58" i="1"/>
  <c r="AH58" i="1"/>
  <c r="T58" i="1"/>
  <c r="AK57" i="1"/>
  <c r="AH57" i="1"/>
  <c r="T57" i="1"/>
  <c r="AK56" i="1"/>
  <c r="AH56" i="1"/>
  <c r="T56" i="1"/>
  <c r="AK55" i="1"/>
  <c r="AH55" i="1"/>
  <c r="T55" i="1"/>
  <c r="AK54" i="1"/>
  <c r="AH54" i="1"/>
  <c r="T54" i="1"/>
  <c r="AK53" i="1"/>
  <c r="AH53" i="1"/>
  <c r="T53" i="1"/>
  <c r="AK52" i="1"/>
  <c r="AH52" i="1"/>
  <c r="T52" i="1"/>
  <c r="AK51" i="1"/>
  <c r="AH51" i="1"/>
  <c r="T51" i="1"/>
  <c r="AK50" i="1"/>
  <c r="AH50" i="1"/>
  <c r="T50" i="1"/>
  <c r="AK49" i="1"/>
  <c r="AH49" i="1"/>
  <c r="T49" i="1"/>
  <c r="AK48" i="1"/>
  <c r="AH48" i="1"/>
  <c r="T48" i="1"/>
  <c r="AK47" i="1"/>
  <c r="AH47" i="1"/>
  <c r="T47" i="1"/>
  <c r="AK46" i="1"/>
  <c r="AH46" i="1"/>
  <c r="T46" i="1"/>
  <c r="AK45" i="1"/>
  <c r="AH45" i="1"/>
  <c r="T45" i="1"/>
  <c r="AK44" i="1"/>
  <c r="AH44" i="1"/>
  <c r="T44" i="1"/>
  <c r="AK43" i="1"/>
  <c r="AH43" i="1"/>
  <c r="T43" i="1"/>
  <c r="AK42" i="1"/>
  <c r="AH42" i="1"/>
  <c r="T42" i="1"/>
  <c r="AK41" i="1"/>
  <c r="AH41" i="1"/>
  <c r="T41" i="1"/>
  <c r="AK40" i="1"/>
  <c r="AH40" i="1"/>
  <c r="T40" i="1"/>
  <c r="AK39" i="1"/>
  <c r="AH39" i="1"/>
  <c r="T39" i="1"/>
  <c r="AK38" i="1"/>
  <c r="AH38" i="1"/>
  <c r="T38" i="1"/>
  <c r="AK37" i="1"/>
  <c r="AH37" i="1"/>
  <c r="T37" i="1"/>
  <c r="AK36" i="1"/>
  <c r="AH36" i="1"/>
  <c r="T36" i="1"/>
  <c r="AK35" i="1"/>
  <c r="AH35" i="1"/>
  <c r="T35" i="1"/>
  <c r="AK34" i="1"/>
  <c r="AH34" i="1"/>
  <c r="T34" i="1"/>
  <c r="AK33" i="1"/>
  <c r="AH33" i="1"/>
  <c r="T33" i="1"/>
  <c r="AK32" i="1"/>
  <c r="AH32" i="1"/>
  <c r="T32" i="1"/>
  <c r="AK31" i="1"/>
  <c r="AH31" i="1"/>
  <c r="T31" i="1"/>
  <c r="AK30" i="1"/>
  <c r="AH30" i="1"/>
  <c r="T30" i="1"/>
  <c r="AK29" i="1"/>
  <c r="AH29" i="1"/>
  <c r="T29" i="1"/>
  <c r="AK28" i="1"/>
  <c r="AH28" i="1"/>
  <c r="T28" i="1"/>
  <c r="AK27" i="1"/>
  <c r="AH27" i="1"/>
  <c r="T27" i="1"/>
  <c r="AK26" i="1"/>
  <c r="AH26" i="1"/>
  <c r="T26" i="1"/>
  <c r="AK25" i="1"/>
  <c r="AH25" i="1"/>
  <c r="T25" i="1"/>
  <c r="AK24" i="1"/>
  <c r="AH24" i="1"/>
  <c r="T24" i="1"/>
  <c r="AK23" i="1"/>
  <c r="AH23" i="1"/>
  <c r="T23" i="1"/>
  <c r="AK22" i="1"/>
  <c r="AH22" i="1"/>
  <c r="T22" i="1"/>
  <c r="AK21" i="1"/>
  <c r="AH21" i="1"/>
  <c r="T21" i="1"/>
  <c r="AK20" i="1"/>
  <c r="AH20" i="1"/>
  <c r="T20" i="1"/>
  <c r="AK19" i="1"/>
  <c r="AH19" i="1"/>
  <c r="T19" i="1"/>
  <c r="AK18" i="1"/>
  <c r="AH18" i="1"/>
  <c r="T18" i="1"/>
  <c r="AK17" i="1"/>
  <c r="AH17" i="1"/>
  <c r="T17" i="1"/>
  <c r="AK16" i="1"/>
  <c r="AH16" i="1"/>
  <c r="T16" i="1"/>
  <c r="AK15" i="1"/>
  <c r="AH15" i="1"/>
  <c r="T15" i="1"/>
  <c r="AK14" i="1"/>
  <c r="AH14" i="1"/>
  <c r="T14" i="1"/>
  <c r="AK13" i="1"/>
  <c r="AH13" i="1"/>
  <c r="T13" i="1"/>
  <c r="AK12" i="1"/>
  <c r="AH12" i="1"/>
  <c r="T12" i="1"/>
  <c r="AK11" i="1"/>
  <c r="AH11" i="1"/>
  <c r="T11" i="1"/>
  <c r="AK10" i="1"/>
  <c r="AH10" i="1"/>
  <c r="T10" i="1"/>
  <c r="AK9" i="1"/>
  <c r="AH9" i="1"/>
  <c r="T9" i="1"/>
  <c r="AK8" i="1"/>
  <c r="AH8" i="1"/>
  <c r="T8" i="1"/>
  <c r="AK7" i="1"/>
  <c r="AH7" i="1"/>
  <c r="T7" i="1"/>
  <c r="AK6" i="1"/>
  <c r="AH6" i="1"/>
  <c r="T6" i="1"/>
  <c r="AK5" i="1"/>
  <c r="AH5" i="1"/>
  <c r="T5" i="1"/>
  <c r="AK4" i="1"/>
  <c r="AH4" i="1"/>
  <c r="T4" i="1"/>
  <c r="AK3" i="1"/>
  <c r="AH3" i="1"/>
  <c r="T3" i="1"/>
  <c r="AK2" i="1"/>
  <c r="AH2" i="1"/>
  <c r="T2" i="1"/>
</calcChain>
</file>

<file path=xl/sharedStrings.xml><?xml version="1.0" encoding="utf-8"?>
<sst xmlns="http://schemas.openxmlformats.org/spreadsheetml/2006/main" count="3370" uniqueCount="556">
  <si>
    <t>Albury City Council</t>
  </si>
  <si>
    <t>Armidale Dumaresq Council</t>
  </si>
  <si>
    <t>Ashfield Council</t>
  </si>
  <si>
    <t>Auburn City Council</t>
  </si>
  <si>
    <t>Ballina Shire Council</t>
  </si>
  <si>
    <t>Balranald Shire Council</t>
  </si>
  <si>
    <t>Bankstown City Council</t>
  </si>
  <si>
    <t>Bathurst Regional Council</t>
  </si>
  <si>
    <t>Bega Valley Shire Council</t>
  </si>
  <si>
    <t>Bellingen Shire Council</t>
  </si>
  <si>
    <t>Berrigan Shire Council</t>
  </si>
  <si>
    <t>Blacktown City Council</t>
  </si>
  <si>
    <t>Bland Shire Council</t>
  </si>
  <si>
    <t>Blayney Shire Council</t>
  </si>
  <si>
    <t>Blue Mountains City Council</t>
  </si>
  <si>
    <t>Bogan Shire Council</t>
  </si>
  <si>
    <t>Bombala Council</t>
  </si>
  <si>
    <t>Boorowa Council</t>
  </si>
  <si>
    <t>The Council of the City of Botany Bay</t>
  </si>
  <si>
    <t>Bourke Shire Council</t>
  </si>
  <si>
    <t>Brewarrina Shire Council</t>
  </si>
  <si>
    <t>Broken Hill City Council</t>
  </si>
  <si>
    <t>Burwood Council</t>
  </si>
  <si>
    <t>Byron Shire Council</t>
  </si>
  <si>
    <t>Cabonne Council</t>
  </si>
  <si>
    <t>Camden Council</t>
  </si>
  <si>
    <t>Campbelltown City Council</t>
  </si>
  <si>
    <t>City of Canada Bay Council</t>
  </si>
  <si>
    <t>Canterbury City Council</t>
  </si>
  <si>
    <t>Carrathool Shire Council</t>
  </si>
  <si>
    <t>Central Darling Shire Council</t>
  </si>
  <si>
    <t>Cessnock City Council</t>
  </si>
  <si>
    <t>Clarence Valley Council</t>
  </si>
  <si>
    <t>Cobar Shire Council</t>
  </si>
  <si>
    <t>Coffs Harbour City Council</t>
  </si>
  <si>
    <t>Conargo Shire Council</t>
  </si>
  <si>
    <t>Coolamon Shire Council</t>
  </si>
  <si>
    <t>Cooma-Monaro Shire Council</t>
  </si>
  <si>
    <t>Coonamble Shire Council</t>
  </si>
  <si>
    <t>Cootamundra Shire Council</t>
  </si>
  <si>
    <t>Corowa Shire Council</t>
  </si>
  <si>
    <t>Cowra Shire Council</t>
  </si>
  <si>
    <t>Deniliquin Council</t>
  </si>
  <si>
    <t>Dubbo City Council</t>
  </si>
  <si>
    <t>Dungog Shire Council</t>
  </si>
  <si>
    <t>Eurobodalla Shire Council</t>
  </si>
  <si>
    <t>Fairfield City Council</t>
  </si>
  <si>
    <t>Forbes Shire Council</t>
  </si>
  <si>
    <t>Gilgandra Shire Council</t>
  </si>
  <si>
    <t>Glen Innes Severn Council</t>
  </si>
  <si>
    <t>Gloucester Shire Council</t>
  </si>
  <si>
    <t>Gosford City Council</t>
  </si>
  <si>
    <t>Goulburn Mulwaree Council</t>
  </si>
  <si>
    <t>Great Lakes Council</t>
  </si>
  <si>
    <t>Greater Hume Shire Council</t>
  </si>
  <si>
    <t>Greater Taree City Council</t>
  </si>
  <si>
    <t>Griffith City Council</t>
  </si>
  <si>
    <t>Gundagai Shire Council</t>
  </si>
  <si>
    <t>Gunnedah Shire Council</t>
  </si>
  <si>
    <t>Guyra Shire Council</t>
  </si>
  <si>
    <t>Gwydir Shire Council</t>
  </si>
  <si>
    <t>Harden Shire Council</t>
  </si>
  <si>
    <t>Hawkesbury City Council</t>
  </si>
  <si>
    <t>Hay Shire Council</t>
  </si>
  <si>
    <t>The Hills Shire Council</t>
  </si>
  <si>
    <t>Holroyd City Council</t>
  </si>
  <si>
    <t>The Council of the Shire of Hornsby</t>
  </si>
  <si>
    <t>The Council of the Municipality of Hunters Hill</t>
  </si>
  <si>
    <t>Hurstville City Council</t>
  </si>
  <si>
    <t>Inverell Shire Council</t>
  </si>
  <si>
    <t>Jerilderie Shire Council</t>
  </si>
  <si>
    <t>Junee Shire Council</t>
  </si>
  <si>
    <t>Kempsey Shire Council</t>
  </si>
  <si>
    <t>The Council of the Municipality of Kiama</t>
  </si>
  <si>
    <t>Kogarah City Council</t>
  </si>
  <si>
    <t>Ku-ring-gai Council</t>
  </si>
  <si>
    <t>Kyogle Council</t>
  </si>
  <si>
    <t>Lachlan Shire Council</t>
  </si>
  <si>
    <t>Lake Macquarie City Council</t>
  </si>
  <si>
    <t>Lane Cove Municipal Council</t>
  </si>
  <si>
    <t>Leeton Shire Council</t>
  </si>
  <si>
    <t>Leichhardt Municipal Council</t>
  </si>
  <si>
    <t>Lismore City Council</t>
  </si>
  <si>
    <t>City of Lithgow Council</t>
  </si>
  <si>
    <t>Liverpool City Council</t>
  </si>
  <si>
    <t>Liverpool Plains Shire Council</t>
  </si>
  <si>
    <t>Lockhart Shire Council</t>
  </si>
  <si>
    <t>Maitland City Council</t>
  </si>
  <si>
    <t>Manly Council</t>
  </si>
  <si>
    <t>Marrickville Council</t>
  </si>
  <si>
    <t>Mid-Western Regional Council</t>
  </si>
  <si>
    <t>Moree Plains Shire Council</t>
  </si>
  <si>
    <t>Mosman Municipal Council</t>
  </si>
  <si>
    <t>Murray Shire Council</t>
  </si>
  <si>
    <t>Murrumbidgee Shire Council</t>
  </si>
  <si>
    <t>Muswellbrook Shire Council</t>
  </si>
  <si>
    <t>Nambucca Shire Council</t>
  </si>
  <si>
    <t>Narrabri Shire Council</t>
  </si>
  <si>
    <t>Narrandera Shire Council</t>
  </si>
  <si>
    <t>Narromine Shire Council</t>
  </si>
  <si>
    <t>Newcastle City Council</t>
  </si>
  <si>
    <t>North Sydney Council</t>
  </si>
  <si>
    <t>Oberon Council</t>
  </si>
  <si>
    <t>Orange City Council</t>
  </si>
  <si>
    <t>Palerang Council</t>
  </si>
  <si>
    <t>Parkes Shire Council</t>
  </si>
  <si>
    <t>Parramatta City Council</t>
  </si>
  <si>
    <t>Penrith City Council</t>
  </si>
  <si>
    <t>Pittwater Council</t>
  </si>
  <si>
    <t>Port Macquarie-Hastings Council</t>
  </si>
  <si>
    <t>Port Stephens Council</t>
  </si>
  <si>
    <t>Queanbeyan City Council</t>
  </si>
  <si>
    <t>Randwick City Council</t>
  </si>
  <si>
    <t>Richmond Valley Council</t>
  </si>
  <si>
    <t>Rockdale City Council</t>
  </si>
  <si>
    <t>Ryde City Council</t>
  </si>
  <si>
    <t>Shellharbour City Council</t>
  </si>
  <si>
    <t>Shoalhaven City Council</t>
  </si>
  <si>
    <t>Singleton Council</t>
  </si>
  <si>
    <t>Snowy River Shire Council</t>
  </si>
  <si>
    <t>Strathfield Municipal Council</t>
  </si>
  <si>
    <t>Sutherland Shire Council</t>
  </si>
  <si>
    <t>Council of the City of Sydney</t>
  </si>
  <si>
    <t>Tamworth Regional Council</t>
  </si>
  <si>
    <t>Temora Shire Council</t>
  </si>
  <si>
    <t>Tenterfield Shire Council</t>
  </si>
  <si>
    <t>Tumbarumba Shire Council</t>
  </si>
  <si>
    <t>Tumut Shire Council</t>
  </si>
  <si>
    <t>Tweed Shire Council</t>
  </si>
  <si>
    <t>Upper Hunter Shire Council</t>
  </si>
  <si>
    <t>Upper Lachlan Shire Council</t>
  </si>
  <si>
    <t>Uralla Shire Council</t>
  </si>
  <si>
    <t>Urana Shire Council</t>
  </si>
  <si>
    <t>Wagga Wagga City Council</t>
  </si>
  <si>
    <t>The Council of the Shire of Wakool</t>
  </si>
  <si>
    <t>Walcha Council</t>
  </si>
  <si>
    <t>Walgett Shire Council</t>
  </si>
  <si>
    <t>Warren Shire Council</t>
  </si>
  <si>
    <t>Warringah Council</t>
  </si>
  <si>
    <t>Warrumbungle Shire Council</t>
  </si>
  <si>
    <t>Waverley Council</t>
  </si>
  <si>
    <t>Weddin Shire Council</t>
  </si>
  <si>
    <t>Wellington Council</t>
  </si>
  <si>
    <t>Wentworth Shire Council</t>
  </si>
  <si>
    <t>Willoughby City Council</t>
  </si>
  <si>
    <t>Wingecarribee Shire Council</t>
  </si>
  <si>
    <t>Wollondilly Shire Council</t>
  </si>
  <si>
    <t>Wollongong City Council</t>
  </si>
  <si>
    <t>Woollahra Municipal Council</t>
  </si>
  <si>
    <t>Wyong Shire Council</t>
  </si>
  <si>
    <t>Yass Valley Council</t>
  </si>
  <si>
    <t>Young Shire Council</t>
  </si>
  <si>
    <t>Regional Town/City</t>
  </si>
  <si>
    <t>Metropolitan</t>
  </si>
  <si>
    <t>Rural</t>
  </si>
  <si>
    <t>Large Rural</t>
  </si>
  <si>
    <t>Metropolitan Fringe</t>
  </si>
  <si>
    <t xml:space="preserve">Council  </t>
  </si>
  <si>
    <t>DLG Group</t>
  </si>
  <si>
    <t>Classification</t>
  </si>
  <si>
    <t>Population</t>
  </si>
  <si>
    <t>Socio-Economic Index Rating</t>
  </si>
  <si>
    <t>Language other than English
Pop’n %</t>
  </si>
  <si>
    <t>Aboriginal &amp; Torres Strait Islanders
Pop’n %</t>
  </si>
  <si>
    <t>Census 2011 - Average Household Size (Number)</t>
  </si>
  <si>
    <t>Largest Industry Employer</t>
  </si>
  <si>
    <t xml:space="preserve">Manufacturing </t>
  </si>
  <si>
    <t xml:space="preserve">Professional </t>
  </si>
  <si>
    <t>Retail Trade</t>
  </si>
  <si>
    <t>Mining</t>
  </si>
  <si>
    <t>Education and training</t>
  </si>
  <si>
    <t>Population Density per capita/km2</t>
  </si>
  <si>
    <t xml:space="preserve">Full Time Equivalent Staff </t>
  </si>
  <si>
    <t>Number of Public Swimming Pools</t>
  </si>
  <si>
    <t>Number of Public Libraries</t>
  </si>
  <si>
    <t>Open Public Space</t>
  </si>
  <si>
    <t>Number of  Councillors</t>
  </si>
  <si>
    <t>Number of Councillors /Population</t>
  </si>
  <si>
    <t>% Pensioner Residential rate</t>
  </si>
  <si>
    <t>Residential Rating Income 2010/11 ($)</t>
  </si>
  <si>
    <t>Residential Rating Income 2011/12 ($)</t>
  </si>
  <si>
    <t>Number of Public Halls</t>
  </si>
  <si>
    <t>Average Residential Rate 2010/11 ($)</t>
  </si>
  <si>
    <t>Average Residential Rate 2011/12 ($)</t>
  </si>
  <si>
    <t>Number of Residential Rating Assessments 2011/12</t>
  </si>
  <si>
    <t>Number of Residential Rating Assessments 2010/11</t>
  </si>
  <si>
    <t>% of Total Expenditure on Governance &amp; Administration</t>
  </si>
  <si>
    <t>% of Total Expenditure on Environmental</t>
  </si>
  <si>
    <t>% of Total Expenditure on Public Order, Safety, Health, Water &amp; Sewer</t>
  </si>
  <si>
    <t xml:space="preserve">% of Total Expenditure on Community Services, Education &amp; Housing </t>
  </si>
  <si>
    <t>% of Total Expenditure on Recreational &amp; Cultural</t>
  </si>
  <si>
    <t>% of Total Expenditure on Roads, Bridges &amp; Footpaths</t>
  </si>
  <si>
    <t>% of Total Expenditure on Other Services</t>
  </si>
  <si>
    <t>Tonnes Collected of Dry Recycling</t>
  </si>
  <si>
    <t>Tonnes Collected of Organics</t>
  </si>
  <si>
    <t>Tonnes Collected of Residual Waste</t>
  </si>
  <si>
    <t>% Dry Recycling of Total Waste</t>
  </si>
  <si>
    <t>% Organics of Total Waste</t>
  </si>
  <si>
    <t>% Residual Waste of Total Waste</t>
  </si>
  <si>
    <t>Total Business Rates Revenue ($)</t>
  </si>
  <si>
    <t>Mean gross days for  Development Applications</t>
  </si>
  <si>
    <t>Library Circular per capita</t>
  </si>
  <si>
    <t>Number of Development Applications Determined</t>
  </si>
  <si>
    <t>Average taxable income (taxable and non-taxable individuals) ($) 2010</t>
  </si>
  <si>
    <t>Library Services Expenditure per Capita ($)</t>
  </si>
  <si>
    <t>Total Water &amp; Sewer Expenditure per capita ($)</t>
  </si>
  <si>
    <t>Environmental Expenditure per capita ($)</t>
  </si>
  <si>
    <t>Governance &amp; Administration Expenditure per capita ($)</t>
  </si>
  <si>
    <t>Total Public Order, Safety, Health, Water &amp; Sewer Expenditure ($)</t>
  </si>
  <si>
    <t>Total Governance &amp; Administration Expenditure ($)</t>
  </si>
  <si>
    <t>Total Environmental Expenditure ($)</t>
  </si>
  <si>
    <t>Total Community Services, Education &amp; Housing Expenditure ($)</t>
  </si>
  <si>
    <t>Total Recreational &amp; Cultural Expenditure ($)</t>
  </si>
  <si>
    <t>Total Roads, Bridges &amp; Footpaths Expenditure ($)</t>
  </si>
  <si>
    <t>Total Other Services Expenditure ($)</t>
  </si>
  <si>
    <t>Total Expenses from Continuing Operations 2010/11 ($)</t>
  </si>
  <si>
    <t>Total Expenses from Continuing Operations 2011/12 ($)</t>
  </si>
  <si>
    <t>Residential Rating Income 2012/13 ($)</t>
  </si>
  <si>
    <t>Number of Residential Rating Assessments 2012/13</t>
  </si>
  <si>
    <t>Average Residential Rate 2012/13 ($)</t>
  </si>
  <si>
    <t xml:space="preserve"> NS </t>
  </si>
  <si>
    <t>Total Expenses from Continuing Operations 2012/13 ($)</t>
  </si>
  <si>
    <r>
      <t xml:space="preserve">Total Number Residential Assessments  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</si>
  <si>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Total Residential Rates Revenue ($) </t>
  </si>
  <si>
    <t>Average Ordinary Residential Rate ($)</t>
  </si>
  <si>
    <t xml:space="preserve">Total Number Farmland Assessments </t>
  </si>
  <si>
    <t xml:space="preserve">Total Farmland Rates Revenue ($)  </t>
  </si>
  <si>
    <t>Average Ordinary Farmland Rate ($)</t>
  </si>
  <si>
    <t xml:space="preserve">Total Number Business Assessments </t>
  </si>
  <si>
    <t>Average Ordinary Business Assessment  ($)</t>
  </si>
  <si>
    <t>Total Number Mining Assessments</t>
  </si>
  <si>
    <t xml:space="preserve">Total Mining Rates Revenue ($) </t>
  </si>
  <si>
    <t>Average Ordinary Mining Rates ($)</t>
  </si>
  <si>
    <t>Typical Water &amp; Sewer Bill ($)</t>
  </si>
  <si>
    <t>Average Domestic Waste Annual Charge ($)</t>
  </si>
  <si>
    <t xml:space="preserve">% Own Source Revenue </t>
  </si>
  <si>
    <t xml:space="preserve">% Grants Revenue  </t>
  </si>
  <si>
    <t xml:space="preserve">Operating Performance Ratio  </t>
  </si>
  <si>
    <t xml:space="preserve">Unrestricted Current Ratio </t>
  </si>
  <si>
    <t>Outstanding Rates and Annual Charges (%)</t>
  </si>
  <si>
    <t>Debt Service Cover ratio</t>
  </si>
  <si>
    <t>Cash Expense Cover Ratio</t>
  </si>
  <si>
    <t>% Development Applications Determined by Councillors</t>
  </si>
  <si>
    <t>Audited Financial Statements Submitted on Time</t>
  </si>
  <si>
    <t>Number of Code of Conduct Complaints</t>
  </si>
  <si>
    <t>Cost of dealing with Code of Conduct Complaints ($)</t>
  </si>
  <si>
    <t>Complaints Investigated with Penalties Imposed (No.)</t>
  </si>
  <si>
    <t>Equivalent Full Time Staff / Population</t>
  </si>
  <si>
    <t>Community Services &amp; Education, Housing  &amp; Community Amenities Expenditure per captia per capita ($)</t>
  </si>
  <si>
    <t xml:space="preserve">Recreational &amp; Cultural Expenditure per capita ($) </t>
  </si>
  <si>
    <t xml:space="preserve">Public Order, Safety &amp; Health Expenditure per capita ($) </t>
  </si>
  <si>
    <t xml:space="preserve">Other Services Expenditure per capita ($) </t>
  </si>
  <si>
    <t>% Domestic Waste not going to landfill</t>
  </si>
  <si>
    <t>Companion Animals micro chipped and registered (%)</t>
  </si>
  <si>
    <t>Companion Animals micro chipped (No.)</t>
  </si>
  <si>
    <t>Roads, Bridges &amp; Footpaths Expenditure per capita ($)</t>
  </si>
  <si>
    <t xml:space="preserve">Metre Road Length per '000 capita </t>
  </si>
  <si>
    <t xml:space="preserve">Building &amp; Infrastructure Renewal Ratio  </t>
  </si>
  <si>
    <t xml:space="preserve">Infrastructure Backlog Ratio </t>
  </si>
  <si>
    <t>Asset Maintenance Ratio</t>
  </si>
  <si>
    <t>Elected Female Councillors</t>
  </si>
  <si>
    <t>Elected Male Councillors</t>
  </si>
  <si>
    <t xml:space="preserve">Councillors ATSI </t>
  </si>
  <si>
    <t>Councillors NESB</t>
  </si>
  <si>
    <t>Male Population</t>
  </si>
  <si>
    <t>% Male Population</t>
  </si>
  <si>
    <t>Female Population</t>
  </si>
  <si>
    <t>% Female Population</t>
  </si>
  <si>
    <t>Elected Age &lt; 30 years</t>
  </si>
  <si>
    <t>Elected Age between 30 and 59</t>
  </si>
  <si>
    <t>Elected Age 60+ years</t>
  </si>
  <si>
    <t>Population %&lt;30</t>
  </si>
  <si>
    <t>Population %&gt;30&lt;60</t>
  </si>
  <si>
    <t>Population %&gt;60</t>
  </si>
  <si>
    <t>n/a</t>
  </si>
  <si>
    <t>Y</t>
  </si>
  <si>
    <t>N</t>
  </si>
  <si>
    <t>No data</t>
  </si>
  <si>
    <t>Population Change  over 5 years (%)</t>
  </si>
  <si>
    <t>Population aged 19 and less (%)</t>
  </si>
  <si>
    <t>Population  aged between 20  &amp; 60 (%)</t>
  </si>
  <si>
    <t>Population aged over 60 (%)</t>
  </si>
  <si>
    <t>SALM % Unemployment Rate at 30 June 2013</t>
  </si>
  <si>
    <t>Value of Development Applications Determined</t>
  </si>
  <si>
    <t>Number of Active Businesses in LGA</t>
  </si>
  <si>
    <t>2012/13 Total Revenue from Continuing Operations ($,000)</t>
  </si>
  <si>
    <t xml:space="preserve">2012/13 Total Expenses from Continuing Operations ($'000) </t>
  </si>
  <si>
    <t xml:space="preserve">Total Road Length (inlcuding local, regional &amp; state) (km) </t>
  </si>
  <si>
    <t>% Residential assessments connect to the internet</t>
  </si>
  <si>
    <t>Actual Asset Maintenance Expenditure 2010/11 ($)</t>
  </si>
  <si>
    <t>Required Asset Maintenance Expenditure 2010/11 ($)</t>
  </si>
  <si>
    <t>Actual Asset Maintenance Expenditure 2011/12 ($)</t>
  </si>
  <si>
    <t>Required Asset Maintenance Expenditure 2011/12 ($)</t>
  </si>
  <si>
    <t>Actual Asset Maintenance Expenditure 2012/13 ($)</t>
  </si>
  <si>
    <t>Required Asset Maintenance Expenditure 2012/13 ($)</t>
  </si>
  <si>
    <t xml:space="preserve">Health care/social assistance  </t>
  </si>
  <si>
    <t>Agriculture, forestry &amp; fishing</t>
  </si>
  <si>
    <t>Agriculture, forestry &amp; Fishing</t>
  </si>
  <si>
    <t xml:space="preserve">Construction </t>
  </si>
  <si>
    <t>Public administration &amp; safety</t>
  </si>
  <si>
    <t xml:space="preserve">Accommodation/food </t>
  </si>
  <si>
    <t>Albury</t>
  </si>
  <si>
    <t>Armidale Dumaresq</t>
  </si>
  <si>
    <t>Ashfield</t>
  </si>
  <si>
    <t>Auburn</t>
  </si>
  <si>
    <t>Ballina</t>
  </si>
  <si>
    <t>Balranald</t>
  </si>
  <si>
    <t>Bankstown</t>
  </si>
  <si>
    <t>Bathurst Regional</t>
  </si>
  <si>
    <t>Bega Valley</t>
  </si>
  <si>
    <t>Bellingen</t>
  </si>
  <si>
    <t>Berrigan</t>
  </si>
  <si>
    <t>Blacktown</t>
  </si>
  <si>
    <t>Bland</t>
  </si>
  <si>
    <t>Blayney</t>
  </si>
  <si>
    <t>Blue Mountains</t>
  </si>
  <si>
    <t>Bogan</t>
  </si>
  <si>
    <t>Bombala</t>
  </si>
  <si>
    <t>Boorowa</t>
  </si>
  <si>
    <t>Botany Bay</t>
  </si>
  <si>
    <t>Bourke</t>
  </si>
  <si>
    <t>Brewarrina</t>
  </si>
  <si>
    <t>Broken Hill</t>
  </si>
  <si>
    <t>Burwood</t>
  </si>
  <si>
    <t>Byron</t>
  </si>
  <si>
    <t>Cabonne</t>
  </si>
  <si>
    <t>Camden</t>
  </si>
  <si>
    <t>Campbelltown</t>
  </si>
  <si>
    <t>Canada Bay</t>
  </si>
  <si>
    <t>Canterbury</t>
  </si>
  <si>
    <t>Carrathool</t>
  </si>
  <si>
    <t>Central Darling</t>
  </si>
  <si>
    <t>Cessnock</t>
  </si>
  <si>
    <t>Clarence Valley</t>
  </si>
  <si>
    <t>Cobar</t>
  </si>
  <si>
    <t>Coffs Harbour</t>
  </si>
  <si>
    <t>Conargo</t>
  </si>
  <si>
    <t>Coolamon</t>
  </si>
  <si>
    <t>Cooma-Monaro</t>
  </si>
  <si>
    <t>Coonamble</t>
  </si>
  <si>
    <t>Cootamundra</t>
  </si>
  <si>
    <t>Corowa</t>
  </si>
  <si>
    <t>Cowra</t>
  </si>
  <si>
    <t>Deniliquin</t>
  </si>
  <si>
    <t>Dubbo</t>
  </si>
  <si>
    <t>Dungog</t>
  </si>
  <si>
    <t>Eurobodalla</t>
  </si>
  <si>
    <t>Fairfield</t>
  </si>
  <si>
    <t>Forbes</t>
  </si>
  <si>
    <t>Gilgandra</t>
  </si>
  <si>
    <t>Glen Innes Severn</t>
  </si>
  <si>
    <t>Gloucester</t>
  </si>
  <si>
    <t>Gosford</t>
  </si>
  <si>
    <t>Goulburn Mulwaree</t>
  </si>
  <si>
    <t>Great Lakes</t>
  </si>
  <si>
    <t>Greater Hume</t>
  </si>
  <si>
    <t>Greater Taree</t>
  </si>
  <si>
    <t>Griffith</t>
  </si>
  <si>
    <t>Gundagai</t>
  </si>
  <si>
    <t>Gunnedah</t>
  </si>
  <si>
    <t>Guyra</t>
  </si>
  <si>
    <t>Gwydir</t>
  </si>
  <si>
    <t>Harden</t>
  </si>
  <si>
    <t>Hawkesbury</t>
  </si>
  <si>
    <t>Hay</t>
  </si>
  <si>
    <t>Hills</t>
  </si>
  <si>
    <t>Holroyd</t>
  </si>
  <si>
    <t>Hornsby</t>
  </si>
  <si>
    <t>Hunters Hill</t>
  </si>
  <si>
    <t>Hurstville</t>
  </si>
  <si>
    <t>Inverell</t>
  </si>
  <si>
    <t>Jerilderie</t>
  </si>
  <si>
    <t>Junee</t>
  </si>
  <si>
    <t>Kempsey</t>
  </si>
  <si>
    <t>Kiama</t>
  </si>
  <si>
    <t>Kogarah</t>
  </si>
  <si>
    <t>Ku-Ring-Gai</t>
  </si>
  <si>
    <t>Kyogle</t>
  </si>
  <si>
    <t>Lachlan</t>
  </si>
  <si>
    <t>Lake Macquarie</t>
  </si>
  <si>
    <t>Lane Cove</t>
  </si>
  <si>
    <t>Leeton</t>
  </si>
  <si>
    <t>Leichhardt</t>
  </si>
  <si>
    <t>Lismore</t>
  </si>
  <si>
    <t>Lithgow</t>
  </si>
  <si>
    <t>Liverpool</t>
  </si>
  <si>
    <t>Liverpool Plains</t>
  </si>
  <si>
    <t>Lockhart</t>
  </si>
  <si>
    <t>Maitland</t>
  </si>
  <si>
    <t>Manly</t>
  </si>
  <si>
    <t>Marrickville</t>
  </si>
  <si>
    <t>Mid Western Regional</t>
  </si>
  <si>
    <t>Moree Plains</t>
  </si>
  <si>
    <t>Mosman</t>
  </si>
  <si>
    <t>Murray</t>
  </si>
  <si>
    <t>Murrumbidgee</t>
  </si>
  <si>
    <t>Muswellbrook</t>
  </si>
  <si>
    <t>Nambucca</t>
  </si>
  <si>
    <t>Narrabri</t>
  </si>
  <si>
    <t>Narrandera</t>
  </si>
  <si>
    <t>Narromine</t>
  </si>
  <si>
    <t>Newcastle</t>
  </si>
  <si>
    <t>North Sydney</t>
  </si>
  <si>
    <t>Oberon</t>
  </si>
  <si>
    <t>Orange</t>
  </si>
  <si>
    <t>Palerang</t>
  </si>
  <si>
    <t>Parkes</t>
  </si>
  <si>
    <t>Parramatta</t>
  </si>
  <si>
    <t>Penrith</t>
  </si>
  <si>
    <t>Pittwater</t>
  </si>
  <si>
    <t>Port Macquarie-Hastings</t>
  </si>
  <si>
    <t>Port Stephens</t>
  </si>
  <si>
    <t>Queanbeyan</t>
  </si>
  <si>
    <t>Randwick</t>
  </si>
  <si>
    <t>Richmond Valley</t>
  </si>
  <si>
    <t>Rockdale</t>
  </si>
  <si>
    <t>Ryde</t>
  </si>
  <si>
    <t>Shellharbour</t>
  </si>
  <si>
    <t>Shoalhaven</t>
  </si>
  <si>
    <t>Singleton</t>
  </si>
  <si>
    <t>Snowy River</t>
  </si>
  <si>
    <t>Strathfield</t>
  </si>
  <si>
    <t>Sutherland</t>
  </si>
  <si>
    <t>Sydney</t>
  </si>
  <si>
    <t>Tamworth Regional</t>
  </si>
  <si>
    <t>Temora</t>
  </si>
  <si>
    <t>Tenterfield</t>
  </si>
  <si>
    <t>Tumbarumba</t>
  </si>
  <si>
    <t>Tumut</t>
  </si>
  <si>
    <t>Tweed</t>
  </si>
  <si>
    <t>Upper Hunter</t>
  </si>
  <si>
    <t>Upper Lachlan</t>
  </si>
  <si>
    <t>Uralla</t>
  </si>
  <si>
    <t>Urana</t>
  </si>
  <si>
    <t>Wagga Wagga</t>
  </si>
  <si>
    <t>Wakool</t>
  </si>
  <si>
    <t>Walcha</t>
  </si>
  <si>
    <t>Walgett</t>
  </si>
  <si>
    <t>Warren</t>
  </si>
  <si>
    <t>Warringah</t>
  </si>
  <si>
    <t>Warrumbungle</t>
  </si>
  <si>
    <t>Waverley</t>
  </si>
  <si>
    <t>Weddin</t>
  </si>
  <si>
    <t>Wellington</t>
  </si>
  <si>
    <t>Wentworth</t>
  </si>
  <si>
    <t>Willoughby</t>
  </si>
  <si>
    <t>Wingecarribee</t>
  </si>
  <si>
    <t>Wollondilly</t>
  </si>
  <si>
    <t>Wollongong</t>
  </si>
  <si>
    <t>Woollahra</t>
  </si>
  <si>
    <t>Wyong</t>
  </si>
  <si>
    <t>Yass Valley</t>
  </si>
  <si>
    <t>Young</t>
  </si>
  <si>
    <t xml:space="preserve">                                                                                                        How Your Council Managers …</t>
  </si>
  <si>
    <t xml:space="preserve">                                                                How Your Council is Performing ….</t>
  </si>
  <si>
    <t>Total Residential Rate Assessments</t>
  </si>
  <si>
    <t>Total Residential Rates Revenue ($)</t>
  </si>
  <si>
    <t>Average Residential Rate ($)</t>
  </si>
  <si>
    <t>Total Farmland Rate Assessments</t>
  </si>
  <si>
    <t>Total Farmland Rates Revenue ($)</t>
  </si>
  <si>
    <t>Average Farmland Rate ($)</t>
  </si>
  <si>
    <t>Total Business Rate Assessments</t>
  </si>
  <si>
    <t>Average Business Assessment  ($)</t>
  </si>
  <si>
    <t>Total Mining Rate Assessments</t>
  </si>
  <si>
    <t>Total Mining Rates Revenue ($)</t>
  </si>
  <si>
    <t>Average Mining Rates ($)</t>
  </si>
  <si>
    <t>Average Residential Water &amp; Sewer Bill ($)</t>
  </si>
  <si>
    <t>Average Domestic Waste Charge ($)</t>
  </si>
  <si>
    <t>% Own Source Revenue</t>
  </si>
  <si>
    <t>% Grants Revenue</t>
  </si>
  <si>
    <t>Operating Performance Ratio</t>
  </si>
  <si>
    <t>Unrestricted Current Ratio</t>
  </si>
  <si>
    <t>Building &amp; Infrastructure Renewal Ratio</t>
  </si>
  <si>
    <t>Infrastructure Backlog Ratio</t>
  </si>
  <si>
    <t>Community Services &amp; Amenities, Education &amp; Housing  Expenditure per captia per capita ($)</t>
  </si>
  <si>
    <t>Recreational &amp; Cultural Expenditure per capita ($)</t>
  </si>
  <si>
    <t>Public Order, Safety &amp; Health Expenditure per capita ($)</t>
  </si>
  <si>
    <t>Other Services Expenditure per capita ($)</t>
  </si>
  <si>
    <t>Average Kilogram Kerbside Dry Recyclables Collected per household/week
kg/hh/wk</t>
  </si>
  <si>
    <t>Average Kilogram Garden Organics Collected per household/week
kg/hh/wk</t>
  </si>
  <si>
    <t>Average Kilogram Kerbside Residual Waste Collected per household/week
kg/hh/wk</t>
  </si>
  <si>
    <t>Total Domestic Diversion Rate for Council</t>
  </si>
  <si>
    <t xml:space="preserve">Metre Road Length per capita </t>
  </si>
  <si>
    <t>% Companion Animals Identified and Registered</t>
  </si>
  <si>
    <t>Number of Companion Animals Identified</t>
  </si>
  <si>
    <t>N/A</t>
  </si>
  <si>
    <t>-</t>
  </si>
  <si>
    <t>NA</t>
  </si>
  <si>
    <t>Your Local Government Area</t>
  </si>
  <si>
    <t>Your Local Economy</t>
  </si>
  <si>
    <t>Your Council</t>
  </si>
  <si>
    <t>Your Public Facilities &amp; Social Factors</t>
  </si>
  <si>
    <t>Residential Rating Trend</t>
  </si>
  <si>
    <t>Expenditure on Services</t>
  </si>
  <si>
    <t>Reducing Waste</t>
  </si>
  <si>
    <t>Infrastructure Maintenance Expenditure</t>
  </si>
  <si>
    <t>Population Change  over 5 years</t>
  </si>
  <si>
    <t>% Population aged  &lt;19</t>
  </si>
  <si>
    <t>% Population  &gt;20  &lt;59</t>
  </si>
  <si>
    <t>% Population  &gt;60</t>
  </si>
  <si>
    <t>2011 Census - Unemployment rate (%)</t>
  </si>
  <si>
    <t>Value of DA determined ($ 000)</t>
  </si>
  <si>
    <t>Tourist Accommodation Establishments with &gt;15 rooms</t>
  </si>
  <si>
    <t>2011/12 Total Revenue ($)</t>
  </si>
  <si>
    <t>Average Revenue per capita ($)</t>
  </si>
  <si>
    <t xml:space="preserve">Total Expenses from Continuing Operations ($) </t>
  </si>
  <si>
    <t>Average Expenses per capita ($)</t>
  </si>
  <si>
    <t>Open Public Space (ha)</t>
  </si>
  <si>
    <t>Residential Rating Income 2009/10 ($)</t>
  </si>
  <si>
    <t>Number of Residential Rating Assessments 2009/10</t>
  </si>
  <si>
    <t>Average Residential Rate 2009/10 ($)</t>
  </si>
  <si>
    <t>Actual Annual Maintenance 2009/10 ($)</t>
  </si>
  <si>
    <t>Total Expenses from Continuing Operations 2009/10 ($)</t>
  </si>
  <si>
    <t>Total  Annual Maintenance 2010/11 ($)</t>
  </si>
  <si>
    <t>Total Annual Maintenance 2011/12 ($)</t>
  </si>
  <si>
    <t xml:space="preserve">Health/social assistance  </t>
  </si>
  <si>
    <t>Ag/forestry/fishing</t>
  </si>
  <si>
    <t xml:space="preserve"> Education &amp; Health Care</t>
  </si>
  <si>
    <t xml:space="preserve">N/A </t>
  </si>
  <si>
    <t xml:space="preserve"> </t>
  </si>
  <si>
    <t xml:space="preserve"> Construction </t>
  </si>
  <si>
    <t xml:space="preserve"> Education and training</t>
  </si>
  <si>
    <t>Public administration</t>
  </si>
  <si>
    <t xml:space="preserve"> Accommodation/food services  </t>
  </si>
  <si>
    <t xml:space="preserve">Professional, scientific and technical Services </t>
  </si>
  <si>
    <t>Total Land Value / Total Rate Income ($)</t>
  </si>
  <si>
    <t>2013/14 Total Revenue from Continuing Operations ($,000)</t>
  </si>
  <si>
    <t xml:space="preserve">2013/14 Total Expenses from Continuing Operations ($'000) </t>
  </si>
  <si>
    <t>Number of Residential Rating Assessments 2013/14</t>
  </si>
  <si>
    <t>Actual Asset Maintenance Expenditure 2013/14 ($)</t>
  </si>
  <si>
    <t>Required Asset Maintenance Expenditure 2013/14 ($)</t>
  </si>
  <si>
    <t>Total Expenses from Continuing Operations 2013/14 ($)</t>
  </si>
  <si>
    <t>Total Rate Income /Total Land Value ($)</t>
  </si>
  <si>
    <t>Complaints Investigated for Breach (No.)</t>
  </si>
  <si>
    <t>% Recycling Rate</t>
  </si>
  <si>
    <t>Debt Service Ratio</t>
  </si>
  <si>
    <t xml:space="preserve">Yes </t>
  </si>
  <si>
    <t>No</t>
  </si>
  <si>
    <t>Yes</t>
  </si>
  <si>
    <t>% Unemployment Rate at 30 June 2013</t>
  </si>
  <si>
    <t>Value of Development Applications Determined ($'000)</t>
  </si>
  <si>
    <t>Residential Rating Income 2013/14 ($)</t>
  </si>
  <si>
    <t>Average Residential Rate 2013/14 ($)</t>
  </si>
  <si>
    <t>OLG Group</t>
  </si>
  <si>
    <t>Total Number Farmland Assessments 2013/14</t>
  </si>
  <si>
    <t>Total Farmland Rates Revenue ($)  2013/14</t>
  </si>
  <si>
    <t>Average Ordinary Farmland Rate ($) 2013/14</t>
  </si>
  <si>
    <t>Total Number Business Assessments  2013/14</t>
  </si>
  <si>
    <t>Total Business Rates Revenue ($) 2013/14</t>
  </si>
  <si>
    <t>Average Ordinary Business Assessment  ($) 2013/14</t>
  </si>
  <si>
    <t>Total Number Mining Assessments 2013/14</t>
  </si>
  <si>
    <t>Total Mining Rates Revenue ($)  2013/14</t>
  </si>
  <si>
    <t>Average Ordinary Mining Rates ($) 2013/14</t>
  </si>
  <si>
    <t>Typical Water &amp; Sewer Bill ($) 2013/14</t>
  </si>
  <si>
    <t>Average Domestic Waste Annual Charge ($) 2013/14</t>
  </si>
  <si>
    <t>Number of Development Applications Determined by Councillors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</si>
</sst>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* #,##0"/>
    <numFmt numFmtId="165" formatCode="_-* #,##0_-;\-* #,##0_-;_-* &quot;-&quot;??_-;_-@_-"/>
    <numFmt numFmtId="166" formatCode="0.0"/>
    <numFmt numFmtId="167" formatCode="#,##0.00_ ;\-#,##0.00\ "/>
    <numFmt numFmtId="168" formatCode="#,##0_ ;\-#,##0\ "/>
    <numFmt numFmtId="169" formatCode="0.0%"/>
    <numFmt numFmtId="170" formatCode="_-* #,##0.0_-;\-* #,##0.0_-;_-* &quot;-&quot;??_-;_-@_-"/>
    <numFmt numFmtId="171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3" fillId="0" borderId="0"/>
  </cellStyleXfs>
  <cellXfs count="765">
    <xf numFmtId="0" fontId="0" fillId="0" borderId="0" xfId="0"/>
    <xf numFmtId="0" fontId="5" fillId="0" borderId="8" xfId="0" applyFont="1" applyBorder="1"/>
    <xf numFmtId="0" fontId="5" fillId="0" borderId="10" xfId="0" applyFont="1" applyBorder="1"/>
    <xf numFmtId="0" fontId="2" fillId="0" borderId="4" xfId="0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center" vertical="center"/>
    </xf>
    <xf numFmtId="10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/>
    <xf numFmtId="165" fontId="5" fillId="0" borderId="0" xfId="1" applyNumberFormat="1" applyFont="1" applyBorder="1"/>
    <xf numFmtId="165" fontId="5" fillId="0" borderId="2" xfId="1" applyNumberFormat="1" applyFont="1" applyBorder="1"/>
    <xf numFmtId="165" fontId="5" fillId="0" borderId="9" xfId="1" applyNumberFormat="1" applyFont="1" applyBorder="1"/>
    <xf numFmtId="3" fontId="5" fillId="0" borderId="2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2" fontId="5" fillId="0" borderId="2" xfId="0" applyNumberFormat="1" applyFont="1" applyBorder="1" applyAlignment="1">
      <alignment wrapText="1"/>
    </xf>
    <xf numFmtId="10" fontId="5" fillId="0" borderId="2" xfId="0" applyNumberFormat="1" applyFont="1" applyBorder="1"/>
    <xf numFmtId="2" fontId="5" fillId="0" borderId="2" xfId="0" applyNumberFormat="1" applyFont="1" applyBorder="1"/>
    <xf numFmtId="9" fontId="5" fillId="0" borderId="2" xfId="0" applyNumberFormat="1" applyFont="1" applyBorder="1"/>
    <xf numFmtId="165" fontId="5" fillId="0" borderId="0" xfId="1" applyNumberFormat="1" applyFont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2" fontId="5" fillId="0" borderId="9" xfId="0" applyNumberFormat="1" applyFont="1" applyBorder="1"/>
    <xf numFmtId="10" fontId="5" fillId="0" borderId="9" xfId="0" applyNumberFormat="1" applyFont="1" applyBorder="1"/>
    <xf numFmtId="9" fontId="5" fillId="0" borderId="9" xfId="0" applyNumberFormat="1" applyFont="1" applyBorder="1"/>
    <xf numFmtId="2" fontId="5" fillId="0" borderId="11" xfId="0" applyNumberFormat="1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0" fontId="6" fillId="2" borderId="5" xfId="0" quotePrefix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 applyProtection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center" vertical="center" wrapText="1"/>
    </xf>
    <xf numFmtId="10" fontId="6" fillId="2" borderId="5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5" fontId="6" fillId="2" borderId="15" xfId="1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6" fontId="6" fillId="2" borderId="6" xfId="0" applyNumberFormat="1" applyFont="1" applyFill="1" applyBorder="1" applyAlignment="1">
      <alignment horizontal="center" vertical="center" wrapText="1"/>
    </xf>
    <xf numFmtId="43" fontId="6" fillId="2" borderId="3" xfId="1" applyNumberFormat="1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9" fontId="6" fillId="2" borderId="6" xfId="0" applyNumberFormat="1" applyFont="1" applyFill="1" applyBorder="1" applyAlignment="1">
      <alignment horizontal="center" vertical="center" wrapText="1"/>
    </xf>
    <xf numFmtId="9" fontId="6" fillId="2" borderId="15" xfId="0" applyNumberFormat="1" applyFont="1" applyFill="1" applyBorder="1" applyAlignment="1">
      <alignment horizontal="center" vertical="center" wrapText="1"/>
    </xf>
    <xf numFmtId="9" fontId="2" fillId="2" borderId="15" xfId="0" applyNumberFormat="1" applyFont="1" applyFill="1" applyBorder="1" applyAlignment="1">
      <alignment horizontal="center"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9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9" fontId="6" fillId="2" borderId="14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1" xfId="2" applyFont="1" applyBorder="1"/>
    <xf numFmtId="0" fontId="5" fillId="0" borderId="2" xfId="0" applyFont="1" applyBorder="1" applyAlignment="1">
      <alignment horizontal="center"/>
    </xf>
    <xf numFmtId="2" fontId="5" fillId="0" borderId="7" xfId="0" applyNumberFormat="1" applyFont="1" applyBorder="1"/>
    <xf numFmtId="0" fontId="5" fillId="0" borderId="0" xfId="0" applyFont="1" applyBorder="1"/>
    <xf numFmtId="3" fontId="5" fillId="0" borderId="7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5" fillId="0" borderId="7" xfId="0" applyNumberFormat="1" applyFont="1" applyBorder="1"/>
    <xf numFmtId="2" fontId="5" fillId="0" borderId="0" xfId="0" applyNumberFormat="1" applyFont="1"/>
    <xf numFmtId="165" fontId="5" fillId="0" borderId="7" xfId="1" applyNumberFormat="1" applyFont="1" applyBorder="1" applyAlignment="1">
      <alignment horizontal="right"/>
    </xf>
    <xf numFmtId="4" fontId="5" fillId="0" borderId="0" xfId="0" applyNumberFormat="1" applyFont="1"/>
    <xf numFmtId="165" fontId="5" fillId="0" borderId="7" xfId="1" applyNumberFormat="1" applyFont="1" applyBorder="1" applyAlignment="1">
      <alignment horizontal="right" wrapText="1"/>
    </xf>
    <xf numFmtId="166" fontId="5" fillId="0" borderId="7" xfId="0" applyNumberFormat="1" applyFont="1" applyBorder="1"/>
    <xf numFmtId="166" fontId="5" fillId="0" borderId="0" xfId="0" applyNumberFormat="1" applyFont="1" applyBorder="1"/>
    <xf numFmtId="166" fontId="5" fillId="0" borderId="2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vertical="center"/>
    </xf>
    <xf numFmtId="3" fontId="5" fillId="0" borderId="0" xfId="0" applyNumberFormat="1" applyFont="1"/>
    <xf numFmtId="0" fontId="5" fillId="0" borderId="7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wrapText="1"/>
    </xf>
    <xf numFmtId="2" fontId="5" fillId="0" borderId="7" xfId="1" applyNumberFormat="1" applyFont="1" applyFill="1" applyBorder="1"/>
    <xf numFmtId="2" fontId="5" fillId="0" borderId="2" xfId="1" applyNumberFormat="1" applyFont="1" applyFill="1" applyBorder="1"/>
    <xf numFmtId="43" fontId="5" fillId="0" borderId="0" xfId="1" applyNumberFormat="1" applyFont="1"/>
    <xf numFmtId="4" fontId="5" fillId="0" borderId="7" xfId="0" applyNumberFormat="1" applyFont="1" applyBorder="1"/>
    <xf numFmtId="2" fontId="5" fillId="0" borderId="0" xfId="1" applyNumberFormat="1" applyFont="1" applyFill="1" applyBorder="1"/>
    <xf numFmtId="2" fontId="5" fillId="0" borderId="2" xfId="1" applyNumberFormat="1" applyFont="1" applyBorder="1"/>
    <xf numFmtId="2" fontId="5" fillId="0" borderId="0" xfId="1" applyNumberFormat="1" applyFont="1" applyBorder="1"/>
    <xf numFmtId="166" fontId="5" fillId="0" borderId="7" xfId="4" applyNumberFormat="1" applyFont="1" applyBorder="1" applyAlignment="1"/>
    <xf numFmtId="0" fontId="5" fillId="0" borderId="2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6" fontId="5" fillId="0" borderId="0" xfId="2" applyNumberFormat="1" applyFont="1" applyBorder="1"/>
    <xf numFmtId="0" fontId="5" fillId="0" borderId="7" xfId="0" applyFont="1" applyBorder="1"/>
    <xf numFmtId="2" fontId="1" fillId="0" borderId="0" xfId="5" applyNumberFormat="1"/>
    <xf numFmtId="9" fontId="5" fillId="0" borderId="1" xfId="0" applyNumberFormat="1" applyFont="1" applyBorder="1"/>
    <xf numFmtId="9" fontId="5" fillId="0" borderId="0" xfId="0" applyNumberFormat="1" applyFont="1" applyBorder="1"/>
    <xf numFmtId="3" fontId="5" fillId="0" borderId="0" xfId="0" applyNumberFormat="1" applyFont="1" applyBorder="1"/>
    <xf numFmtId="9" fontId="5" fillId="0" borderId="2" xfId="2" applyNumberFormat="1" applyFont="1" applyFill="1" applyBorder="1"/>
    <xf numFmtId="9" fontId="1" fillId="0" borderId="0" xfId="2" applyNumberFormat="1" applyFont="1" applyFill="1" applyBorder="1"/>
    <xf numFmtId="9" fontId="1" fillId="0" borderId="2" xfId="2" applyNumberFormat="1" applyFont="1" applyFill="1" applyBorder="1"/>
    <xf numFmtId="3" fontId="5" fillId="0" borderId="2" xfId="0" applyNumberFormat="1" applyFont="1" applyBorder="1"/>
    <xf numFmtId="0" fontId="5" fillId="0" borderId="2" xfId="0" applyFont="1" applyBorder="1"/>
    <xf numFmtId="4" fontId="5" fillId="0" borderId="2" xfId="0" applyNumberFormat="1" applyFont="1" applyBorder="1"/>
    <xf numFmtId="165" fontId="5" fillId="0" borderId="2" xfId="1" applyNumberFormat="1" applyFont="1" applyBorder="1" applyAlignment="1">
      <alignment horizontal="right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66" fontId="5" fillId="0" borderId="2" xfId="4" applyNumberFormat="1" applyFont="1" applyBorder="1" applyAlignment="1"/>
    <xf numFmtId="0" fontId="5" fillId="0" borderId="0" xfId="0" applyFont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6" fontId="5" fillId="0" borderId="0" xfId="2" applyNumberFormat="1" applyFont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4" fillId="0" borderId="1" xfId="2" applyFont="1" applyFill="1" applyBorder="1"/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/>
    <xf numFmtId="2" fontId="5" fillId="0" borderId="2" xfId="0" applyNumberFormat="1" applyFont="1" applyFill="1" applyBorder="1"/>
    <xf numFmtId="0" fontId="5" fillId="0" borderId="0" xfId="0" applyFont="1" applyFill="1" applyBorder="1"/>
    <xf numFmtId="3" fontId="5" fillId="0" borderId="2" xfId="0" applyNumberFormat="1" applyFont="1" applyFill="1" applyBorder="1"/>
    <xf numFmtId="2" fontId="5" fillId="0" borderId="0" xfId="0" applyNumberFormat="1" applyFont="1" applyFill="1"/>
    <xf numFmtId="165" fontId="5" fillId="0" borderId="2" xfId="1" applyNumberFormat="1" applyFont="1" applyFill="1" applyBorder="1" applyAlignment="1">
      <alignment horizontal="right"/>
    </xf>
    <xf numFmtId="165" fontId="5" fillId="0" borderId="0" xfId="1" applyNumberFormat="1" applyFont="1" applyFill="1" applyAlignment="1">
      <alignment horizontal="right"/>
    </xf>
    <xf numFmtId="4" fontId="5" fillId="0" borderId="0" xfId="0" applyNumberFormat="1" applyFont="1" applyFill="1"/>
    <xf numFmtId="0" fontId="5" fillId="0" borderId="0" xfId="0" applyFont="1" applyFill="1"/>
    <xf numFmtId="166" fontId="5" fillId="0" borderId="2" xfId="0" applyNumberFormat="1" applyFont="1" applyFill="1" applyBorder="1"/>
    <xf numFmtId="166" fontId="5" fillId="0" borderId="0" xfId="0" applyNumberFormat="1" applyFont="1" applyFill="1" applyBorder="1"/>
    <xf numFmtId="166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vertical="center"/>
    </xf>
    <xf numFmtId="3" fontId="5" fillId="0" borderId="0" xfId="0" applyNumberFormat="1" applyFont="1" applyFill="1"/>
    <xf numFmtId="0" fontId="5" fillId="0" borderId="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wrapText="1"/>
    </xf>
    <xf numFmtId="43" fontId="5" fillId="0" borderId="0" xfId="1" applyNumberFormat="1" applyFont="1" applyFill="1"/>
    <xf numFmtId="4" fontId="5" fillId="0" borderId="2" xfId="0" applyNumberFormat="1" applyFont="1" applyFill="1" applyBorder="1"/>
    <xf numFmtId="166" fontId="5" fillId="0" borderId="2" xfId="4" applyNumberFormat="1" applyFont="1" applyFill="1" applyBorder="1" applyAlignment="1"/>
    <xf numFmtId="0" fontId="5" fillId="0" borderId="2" xfId="0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166" fontId="5" fillId="0" borderId="0" xfId="2" applyNumberFormat="1" applyFont="1" applyFill="1" applyBorder="1"/>
    <xf numFmtId="0" fontId="5" fillId="0" borderId="2" xfId="0" applyFont="1" applyFill="1" applyBorder="1"/>
    <xf numFmtId="9" fontId="5" fillId="0" borderId="1" xfId="0" applyNumberFormat="1" applyFont="1" applyFill="1" applyBorder="1"/>
    <xf numFmtId="9" fontId="5" fillId="0" borderId="2" xfId="0" applyNumberFormat="1" applyFont="1" applyFill="1" applyBorder="1"/>
    <xf numFmtId="9" fontId="5" fillId="0" borderId="0" xfId="0" applyNumberFormat="1" applyFont="1" applyFill="1" applyBorder="1"/>
    <xf numFmtId="3" fontId="5" fillId="0" borderId="0" xfId="0" applyNumberFormat="1" applyFont="1" applyFill="1" applyBorder="1"/>
    <xf numFmtId="167" fontId="5" fillId="0" borderId="0" xfId="1" applyNumberFormat="1" applyFont="1" applyFill="1" applyAlignment="1">
      <alignment horizontal="right"/>
    </xf>
    <xf numFmtId="167" fontId="5" fillId="0" borderId="2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43" fontId="5" fillId="0" borderId="0" xfId="1" applyNumberFormat="1" applyFont="1" applyAlignment="1">
      <alignment horizontal="right"/>
    </xf>
    <xf numFmtId="9" fontId="5" fillId="0" borderId="1" xfId="0" applyNumberFormat="1" applyFont="1" applyBorder="1" applyAlignment="1">
      <alignment horizontal="right"/>
    </xf>
    <xf numFmtId="9" fontId="5" fillId="0" borderId="2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center" vertical="center"/>
    </xf>
    <xf numFmtId="0" fontId="4" fillId="0" borderId="1" xfId="2" applyFont="1" applyBorder="1" applyAlignment="1"/>
    <xf numFmtId="0" fontId="5" fillId="0" borderId="8" xfId="0" applyFont="1" applyBorder="1" applyAlignment="1"/>
    <xf numFmtId="165" fontId="5" fillId="0" borderId="0" xfId="1" applyNumberFormat="1" applyFont="1" applyBorder="1" applyAlignment="1"/>
    <xf numFmtId="2" fontId="5" fillId="0" borderId="2" xfId="0" applyNumberFormat="1" applyFont="1" applyBorder="1" applyAlignment="1"/>
    <xf numFmtId="0" fontId="5" fillId="0" borderId="1" xfId="0" applyFont="1" applyBorder="1" applyAlignment="1"/>
    <xf numFmtId="3" fontId="5" fillId="0" borderId="2" xfId="0" applyNumberFormat="1" applyFont="1" applyBorder="1" applyAlignment="1"/>
    <xf numFmtId="2" fontId="5" fillId="0" borderId="0" xfId="0" applyNumberFormat="1" applyFont="1" applyAlignment="1"/>
    <xf numFmtId="0" fontId="5" fillId="0" borderId="2" xfId="0" applyFont="1" applyBorder="1" applyAlignment="1"/>
    <xf numFmtId="4" fontId="5" fillId="0" borderId="2" xfId="0" applyNumberFormat="1" applyFont="1" applyBorder="1" applyAlignment="1"/>
    <xf numFmtId="4" fontId="5" fillId="0" borderId="0" xfId="0" applyNumberFormat="1" applyFont="1" applyAlignment="1"/>
    <xf numFmtId="0" fontId="5" fillId="0" borderId="0" xfId="0" applyFont="1" applyAlignment="1"/>
    <xf numFmtId="166" fontId="5" fillId="0" borderId="2" xfId="0" applyNumberFormat="1" applyFont="1" applyBorder="1" applyAlignment="1"/>
    <xf numFmtId="166" fontId="5" fillId="0" borderId="0" xfId="0" applyNumberFormat="1" applyFont="1" applyBorder="1" applyAlignment="1"/>
    <xf numFmtId="166" fontId="5" fillId="0" borderId="0" xfId="0" applyNumberFormat="1" applyFont="1" applyAlignment="1"/>
    <xf numFmtId="3" fontId="5" fillId="0" borderId="0" xfId="0" applyNumberFormat="1" applyFont="1" applyAlignment="1"/>
    <xf numFmtId="1" fontId="5" fillId="0" borderId="2" xfId="0" applyNumberFormat="1" applyFont="1" applyBorder="1" applyAlignment="1">
      <alignment horizontal="center"/>
    </xf>
    <xf numFmtId="2" fontId="5" fillId="0" borderId="2" xfId="1" applyNumberFormat="1" applyFont="1" applyFill="1" applyBorder="1" applyAlignment="1"/>
    <xf numFmtId="43" fontId="5" fillId="0" borderId="0" xfId="1" applyNumberFormat="1" applyFont="1" applyAlignment="1"/>
    <xf numFmtId="2" fontId="5" fillId="0" borderId="0" xfId="1" applyNumberFormat="1" applyFont="1" applyFill="1" applyBorder="1" applyAlignment="1"/>
    <xf numFmtId="2" fontId="5" fillId="0" borderId="2" xfId="1" applyNumberFormat="1" applyFont="1" applyBorder="1" applyAlignment="1"/>
    <xf numFmtId="2" fontId="5" fillId="0" borderId="0" xfId="1" applyNumberFormat="1" applyFont="1" applyBorder="1" applyAlignment="1"/>
    <xf numFmtId="9" fontId="5" fillId="0" borderId="1" xfId="0" applyNumberFormat="1" applyFont="1" applyBorder="1" applyAlignment="1"/>
    <xf numFmtId="9" fontId="5" fillId="0" borderId="2" xfId="0" applyNumberFormat="1" applyFont="1" applyBorder="1" applyAlignment="1"/>
    <xf numFmtId="9" fontId="5" fillId="0" borderId="0" xfId="0" applyNumberFormat="1" applyFont="1" applyBorder="1" applyAlignment="1"/>
    <xf numFmtId="0" fontId="5" fillId="0" borderId="0" xfId="0" applyFont="1" applyBorder="1" applyAlignment="1"/>
    <xf numFmtId="3" fontId="5" fillId="0" borderId="0" xfId="0" applyNumberFormat="1" applyFont="1" applyBorder="1" applyAlignment="1"/>
    <xf numFmtId="9" fontId="5" fillId="0" borderId="2" xfId="2" applyNumberFormat="1" applyFont="1" applyFill="1" applyBorder="1" applyAlignment="1"/>
    <xf numFmtId="9" fontId="1" fillId="0" borderId="0" xfId="2" applyNumberFormat="1" applyFont="1" applyFill="1" applyBorder="1" applyAlignment="1"/>
    <xf numFmtId="9" fontId="1" fillId="0" borderId="2" xfId="2" applyNumberFormat="1" applyFont="1" applyFill="1" applyBorder="1" applyAlignment="1"/>
    <xf numFmtId="2" fontId="5" fillId="0" borderId="0" xfId="0" applyNumberFormat="1" applyFont="1" applyBorder="1" applyAlignment="1">
      <alignment horizontal="center" vertical="center"/>
    </xf>
    <xf numFmtId="0" fontId="4" fillId="0" borderId="12" xfId="2" applyFont="1" applyBorder="1"/>
    <xf numFmtId="0" fontId="5" fillId="0" borderId="9" xfId="0" applyFont="1" applyBorder="1" applyAlignment="1">
      <alignment horizontal="center"/>
    </xf>
    <xf numFmtId="165" fontId="5" fillId="0" borderId="11" xfId="1" applyNumberFormat="1" applyFont="1" applyBorder="1"/>
    <xf numFmtId="0" fontId="5" fillId="0" borderId="11" xfId="0" applyFont="1" applyBorder="1"/>
    <xf numFmtId="4" fontId="5" fillId="0" borderId="11" xfId="0" applyNumberFormat="1" applyFont="1" applyFill="1" applyBorder="1" applyAlignment="1">
      <alignment horizontal="right"/>
    </xf>
    <xf numFmtId="3" fontId="5" fillId="0" borderId="9" xfId="0" applyNumberFormat="1" applyFont="1" applyBorder="1"/>
    <xf numFmtId="0" fontId="5" fillId="0" borderId="9" xfId="0" applyFont="1" applyBorder="1"/>
    <xf numFmtId="4" fontId="5" fillId="0" borderId="9" xfId="0" applyNumberFormat="1" applyFont="1" applyBorder="1"/>
    <xf numFmtId="4" fontId="5" fillId="0" borderId="11" xfId="0" applyNumberFormat="1" applyFont="1" applyBorder="1"/>
    <xf numFmtId="165" fontId="5" fillId="0" borderId="9" xfId="1" applyNumberFormat="1" applyFont="1" applyBorder="1" applyAlignment="1">
      <alignment horizontal="right"/>
    </xf>
    <xf numFmtId="166" fontId="5" fillId="0" borderId="9" xfId="0" applyNumberFormat="1" applyFont="1" applyBorder="1"/>
    <xf numFmtId="166" fontId="5" fillId="0" borderId="11" xfId="0" applyNumberFormat="1" applyFont="1" applyBorder="1"/>
    <xf numFmtId="2" fontId="5" fillId="0" borderId="1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11" xfId="0" applyNumberFormat="1" applyFont="1" applyBorder="1"/>
    <xf numFmtId="1" fontId="5" fillId="0" borderId="9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wrapText="1"/>
    </xf>
    <xf numFmtId="2" fontId="5" fillId="0" borderId="9" xfId="1" applyNumberFormat="1" applyFont="1" applyFill="1" applyBorder="1"/>
    <xf numFmtId="43" fontId="5" fillId="0" borderId="11" xfId="1" applyNumberFormat="1" applyFont="1" applyBorder="1"/>
    <xf numFmtId="2" fontId="5" fillId="0" borderId="11" xfId="1" applyNumberFormat="1" applyFont="1" applyFill="1" applyBorder="1"/>
    <xf numFmtId="2" fontId="5" fillId="0" borderId="9" xfId="1" applyNumberFormat="1" applyFont="1" applyBorder="1"/>
    <xf numFmtId="2" fontId="5" fillId="0" borderId="11" xfId="1" applyNumberFormat="1" applyFont="1" applyBorder="1"/>
    <xf numFmtId="166" fontId="5" fillId="0" borderId="9" xfId="4" applyNumberFormat="1" applyFont="1" applyBorder="1" applyAlignment="1"/>
    <xf numFmtId="0" fontId="5" fillId="0" borderId="9" xfId="0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2" fontId="1" fillId="0" borderId="10" xfId="5" applyNumberFormat="1" applyBorder="1"/>
    <xf numFmtId="9" fontId="5" fillId="0" borderId="12" xfId="0" applyNumberFormat="1" applyFont="1" applyBorder="1"/>
    <xf numFmtId="9" fontId="5" fillId="0" borderId="11" xfId="0" applyNumberFormat="1" applyFont="1" applyBorder="1"/>
    <xf numFmtId="9" fontId="5" fillId="0" borderId="9" xfId="2" applyNumberFormat="1" applyFont="1" applyFill="1" applyBorder="1"/>
    <xf numFmtId="9" fontId="1" fillId="0" borderId="11" xfId="2" applyNumberFormat="1" applyFont="1" applyFill="1" applyBorder="1"/>
    <xf numFmtId="9" fontId="1" fillId="0" borderId="9" xfId="2" applyNumberFormat="1" applyFont="1" applyFill="1" applyBorder="1"/>
    <xf numFmtId="0" fontId="5" fillId="0" borderId="0" xfId="0" applyFont="1" applyBorder="1" applyAlignment="1">
      <alignment horizontal="center"/>
    </xf>
    <xf numFmtId="165" fontId="5" fillId="0" borderId="0" xfId="1" applyNumberFormat="1" applyFont="1"/>
    <xf numFmtId="0" fontId="5" fillId="0" borderId="0" xfId="0" applyFont="1" applyAlignment="1">
      <alignment vertical="center"/>
    </xf>
    <xf numFmtId="9" fontId="5" fillId="0" borderId="0" xfId="0" applyNumberFormat="1" applyFont="1"/>
    <xf numFmtId="0" fontId="5" fillId="0" borderId="0" xfId="0" applyNumberFormat="1" applyFont="1"/>
    <xf numFmtId="3" fontId="5" fillId="0" borderId="0" xfId="1" applyNumberFormat="1" applyFont="1"/>
    <xf numFmtId="0" fontId="2" fillId="0" borderId="15" xfId="0" applyFont="1" applyBorder="1" applyAlignment="1">
      <alignment horizontal="center" vertical="center" wrapText="1"/>
    </xf>
    <xf numFmtId="165" fontId="2" fillId="2" borderId="13" xfId="1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center" vertical="center" wrapText="1"/>
    </xf>
    <xf numFmtId="3" fontId="2" fillId="2" borderId="5" xfId="1" applyNumberFormat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0" fontId="6" fillId="2" borderId="3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right" indent="1"/>
    </xf>
    <xf numFmtId="166" fontId="1" fillId="0" borderId="7" xfId="2" applyNumberFormat="1" applyFont="1" applyBorder="1"/>
    <xf numFmtId="166" fontId="1" fillId="0" borderId="0" xfId="2" applyNumberFormat="1" applyFont="1"/>
    <xf numFmtId="166" fontId="5" fillId="0" borderId="0" xfId="0" applyNumberFormat="1" applyFont="1" applyProtection="1">
      <protection locked="0"/>
    </xf>
    <xf numFmtId="166" fontId="5" fillId="0" borderId="7" xfId="0" applyNumberFormat="1" applyFont="1" applyBorder="1" applyProtection="1">
      <protection locked="0"/>
    </xf>
    <xf numFmtId="164" fontId="5" fillId="0" borderId="7" xfId="0" applyNumberFormat="1" applyFont="1" applyBorder="1" applyAlignment="1">
      <alignment horizontal="left"/>
    </xf>
    <xf numFmtId="3" fontId="5" fillId="0" borderId="2" xfId="1" applyNumberFormat="1" applyFont="1" applyBorder="1"/>
    <xf numFmtId="1" fontId="5" fillId="0" borderId="0" xfId="0" applyNumberFormat="1" applyFont="1" applyFill="1" applyBorder="1" applyAlignment="1">
      <alignment horizontal="right"/>
    </xf>
    <xf numFmtId="166" fontId="0" fillId="0" borderId="0" xfId="0" applyNumberFormat="1"/>
    <xf numFmtId="168" fontId="5" fillId="0" borderId="2" xfId="1" applyNumberFormat="1" applyFont="1" applyFill="1" applyBorder="1"/>
    <xf numFmtId="165" fontId="5" fillId="0" borderId="7" xfId="1" applyNumberFormat="1" applyFont="1" applyFill="1" applyBorder="1"/>
    <xf numFmtId="165" fontId="5" fillId="0" borderId="2" xfId="1" applyNumberFormat="1" applyFont="1" applyFill="1" applyBorder="1"/>
    <xf numFmtId="165" fontId="5" fillId="0" borderId="7" xfId="1" applyNumberFormat="1" applyFont="1" applyBorder="1"/>
    <xf numFmtId="165" fontId="5" fillId="0" borderId="1" xfId="1" applyNumberFormat="1" applyFont="1" applyBorder="1"/>
    <xf numFmtId="165" fontId="5" fillId="0" borderId="0" xfId="1" applyNumberFormat="1" applyFont="1" applyFill="1" applyBorder="1" applyAlignment="1">
      <alignment horizontal="right" vertical="center"/>
    </xf>
    <xf numFmtId="10" fontId="5" fillId="0" borderId="7" xfId="1" applyNumberFormat="1" applyFont="1" applyFill="1" applyBorder="1" applyAlignment="1">
      <alignment vertical="center"/>
    </xf>
    <xf numFmtId="10" fontId="5" fillId="0" borderId="7" xfId="1" applyNumberFormat="1" applyFont="1" applyFill="1" applyBorder="1" applyAlignment="1">
      <alignment horizontal="right" vertical="center"/>
    </xf>
    <xf numFmtId="10" fontId="5" fillId="0" borderId="7" xfId="0" applyNumberFormat="1" applyFont="1" applyBorder="1"/>
    <xf numFmtId="165" fontId="5" fillId="0" borderId="16" xfId="1" applyNumberFormat="1" applyFont="1" applyBorder="1"/>
    <xf numFmtId="168" fontId="5" fillId="0" borderId="7" xfId="1" applyNumberFormat="1" applyFont="1" applyBorder="1"/>
    <xf numFmtId="3" fontId="5" fillId="0" borderId="8" xfId="0" applyNumberFormat="1" applyFont="1" applyBorder="1"/>
    <xf numFmtId="166" fontId="1" fillId="0" borderId="2" xfId="2" applyNumberFormat="1" applyFont="1" applyBorder="1"/>
    <xf numFmtId="166" fontId="5" fillId="0" borderId="2" xfId="0" applyNumberFormat="1" applyFont="1" applyBorder="1" applyProtection="1">
      <protection locked="0"/>
    </xf>
    <xf numFmtId="164" fontId="5" fillId="0" borderId="2" xfId="0" applyNumberFormat="1" applyFont="1" applyBorder="1" applyAlignment="1">
      <alignment horizontal="left"/>
    </xf>
    <xf numFmtId="10" fontId="5" fillId="0" borderId="2" xfId="1" applyNumberFormat="1" applyFont="1" applyFill="1" applyBorder="1" applyAlignment="1">
      <alignment vertical="center"/>
    </xf>
    <xf numFmtId="10" fontId="5" fillId="0" borderId="2" xfId="1" applyNumberFormat="1" applyFont="1" applyFill="1" applyBorder="1" applyAlignment="1">
      <alignment horizontal="right" vertical="center"/>
    </xf>
    <xf numFmtId="168" fontId="5" fillId="0" borderId="2" xfId="1" applyNumberFormat="1" applyFont="1" applyBorder="1"/>
    <xf numFmtId="166" fontId="1" fillId="0" borderId="2" xfId="2" applyNumberFormat="1" applyFont="1" applyBorder="1" applyAlignment="1"/>
    <xf numFmtId="166" fontId="1" fillId="0" borderId="0" xfId="2" applyNumberFormat="1" applyFont="1" applyAlignment="1"/>
    <xf numFmtId="166" fontId="5" fillId="0" borderId="0" xfId="0" applyNumberFormat="1" applyFont="1" applyAlignment="1" applyProtection="1">
      <protection locked="0"/>
    </xf>
    <xf numFmtId="166" fontId="5" fillId="0" borderId="2" xfId="0" applyNumberFormat="1" applyFont="1" applyBorder="1" applyAlignment="1" applyProtection="1">
      <protection locked="0"/>
    </xf>
    <xf numFmtId="3" fontId="5" fillId="0" borderId="2" xfId="1" applyNumberFormat="1" applyFont="1" applyBorder="1" applyAlignment="1"/>
    <xf numFmtId="165" fontId="5" fillId="0" borderId="2" xfId="1" applyNumberFormat="1" applyFont="1" applyBorder="1" applyAlignment="1"/>
    <xf numFmtId="165" fontId="5" fillId="0" borderId="0" xfId="1" applyNumberFormat="1" applyFont="1" applyAlignment="1"/>
    <xf numFmtId="168" fontId="5" fillId="0" borderId="2" xfId="1" applyNumberFormat="1" applyFont="1" applyFill="1" applyBorder="1" applyAlignment="1"/>
    <xf numFmtId="165" fontId="5" fillId="0" borderId="2" xfId="1" applyNumberFormat="1" applyFont="1" applyFill="1" applyBorder="1" applyAlignment="1"/>
    <xf numFmtId="165" fontId="5" fillId="0" borderId="1" xfId="1" applyNumberFormat="1" applyFont="1" applyBorder="1" applyAlignment="1"/>
    <xf numFmtId="165" fontId="5" fillId="0" borderId="0" xfId="1" applyNumberFormat="1" applyFont="1" applyFill="1" applyBorder="1" applyAlignment="1"/>
    <xf numFmtId="165" fontId="5" fillId="0" borderId="0" xfId="1" applyNumberFormat="1" applyFont="1" applyFill="1" applyBorder="1" applyAlignment="1">
      <alignment horizontal="right"/>
    </xf>
    <xf numFmtId="10" fontId="5" fillId="0" borderId="2" xfId="1" applyNumberFormat="1" applyFont="1" applyFill="1" applyBorder="1" applyAlignment="1"/>
    <xf numFmtId="10" fontId="5" fillId="0" borderId="2" xfId="1" applyNumberFormat="1" applyFont="1" applyFill="1" applyBorder="1" applyAlignment="1">
      <alignment horizontal="right"/>
    </xf>
    <xf numFmtId="10" fontId="5" fillId="0" borderId="2" xfId="0" applyNumberFormat="1" applyFont="1" applyBorder="1" applyAlignment="1"/>
    <xf numFmtId="168" fontId="5" fillId="0" borderId="2" xfId="1" applyNumberFormat="1" applyFont="1" applyBorder="1" applyAlignment="1"/>
    <xf numFmtId="3" fontId="5" fillId="0" borderId="8" xfId="0" applyNumberFormat="1" applyFont="1" applyBorder="1" applyAlignment="1"/>
    <xf numFmtId="0" fontId="5" fillId="0" borderId="1" xfId="0" applyNumberFormat="1" applyFont="1" applyFill="1" applyBorder="1" applyAlignment="1">
      <alignment horizontal="right" indent="1"/>
    </xf>
    <xf numFmtId="166" fontId="1" fillId="0" borderId="2" xfId="2" applyNumberFormat="1" applyFont="1" applyFill="1" applyBorder="1"/>
    <xf numFmtId="166" fontId="1" fillId="0" borderId="0" xfId="2" applyNumberFormat="1" applyFont="1" applyFill="1"/>
    <xf numFmtId="166" fontId="5" fillId="0" borderId="0" xfId="0" applyNumberFormat="1" applyFont="1" applyFill="1" applyProtection="1">
      <protection locked="0"/>
    </xf>
    <xf numFmtId="166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Alignment="1">
      <alignment horizontal="left"/>
    </xf>
    <xf numFmtId="3" fontId="5" fillId="0" borderId="2" xfId="1" applyNumberFormat="1" applyFont="1" applyFill="1" applyBorder="1"/>
    <xf numFmtId="166" fontId="0" fillId="3" borderId="0" xfId="0" applyNumberFormat="1" applyFill="1"/>
    <xf numFmtId="165" fontId="5" fillId="0" borderId="0" xfId="1" applyNumberFormat="1" applyFont="1" applyFill="1"/>
    <xf numFmtId="165" fontId="5" fillId="0" borderId="1" xfId="1" applyNumberFormat="1" applyFont="1" applyFill="1" applyBorder="1"/>
    <xf numFmtId="10" fontId="5" fillId="0" borderId="2" xfId="0" applyNumberFormat="1" applyFont="1" applyFill="1" applyBorder="1"/>
    <xf numFmtId="3" fontId="5" fillId="0" borderId="8" xfId="0" applyNumberFormat="1" applyFont="1" applyFill="1" applyBorder="1"/>
    <xf numFmtId="165" fontId="7" fillId="0" borderId="0" xfId="1" applyNumberFormat="1" applyFont="1" applyFill="1" applyBorder="1" applyAlignment="1">
      <alignment horizontal="right" vertical="center"/>
    </xf>
    <xf numFmtId="166" fontId="0" fillId="0" borderId="0" xfId="0" applyNumberFormat="1" applyFill="1"/>
    <xf numFmtId="0" fontId="4" fillId="0" borderId="1" xfId="2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right" vertical="center" indent="1"/>
    </xf>
    <xf numFmtId="166" fontId="1" fillId="0" borderId="2" xfId="2" applyNumberFormat="1" applyFont="1" applyBorder="1" applyAlignment="1">
      <alignment vertical="center"/>
    </xf>
    <xf numFmtId="166" fontId="1" fillId="0" borderId="0" xfId="2" applyNumberFormat="1" applyFont="1" applyAlignment="1">
      <alignment vertical="center"/>
    </xf>
    <xf numFmtId="166" fontId="5" fillId="0" borderId="0" xfId="0" applyNumberFormat="1" applyFont="1" applyAlignment="1" applyProtection="1">
      <alignment vertical="center"/>
      <protection locked="0"/>
    </xf>
    <xf numFmtId="166" fontId="5" fillId="0" borderId="2" xfId="0" applyNumberFormat="1" applyFont="1" applyBorder="1" applyAlignment="1" applyProtection="1">
      <alignment vertical="center"/>
      <protection locked="0"/>
    </xf>
    <xf numFmtId="166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64" fontId="5" fillId="0" borderId="2" xfId="0" applyNumberFormat="1" applyFont="1" applyFill="1" applyBorder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2" xfId="1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1" fontId="5" fillId="0" borderId="0" xfId="0" applyNumberFormat="1" applyFont="1" applyFill="1" applyBorder="1" applyAlignment="1">
      <alignment horizontal="right" vertical="center"/>
    </xf>
    <xf numFmtId="165" fontId="5" fillId="0" borderId="2" xfId="1" applyNumberFormat="1" applyFont="1" applyBorder="1" applyAlignment="1">
      <alignment vertical="center"/>
    </xf>
    <xf numFmtId="2" fontId="5" fillId="0" borderId="0" xfId="1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3" fontId="5" fillId="0" borderId="2" xfId="0" applyNumberFormat="1" applyFont="1" applyFill="1" applyBorder="1" applyAlignment="1">
      <alignment horizontal="right" vertical="center"/>
    </xf>
    <xf numFmtId="165" fontId="5" fillId="0" borderId="0" xfId="1" applyNumberFormat="1" applyFont="1" applyAlignment="1">
      <alignment vertical="center"/>
    </xf>
    <xf numFmtId="168" fontId="5" fillId="0" borderId="2" xfId="1" applyNumberFormat="1" applyFont="1" applyFill="1" applyBorder="1" applyAlignment="1">
      <alignment vertical="center"/>
    </xf>
    <xf numFmtId="165" fontId="5" fillId="0" borderId="2" xfId="1" applyNumberFormat="1" applyFont="1" applyFill="1" applyBorder="1" applyAlignment="1">
      <alignment vertical="center"/>
    </xf>
    <xf numFmtId="165" fontId="5" fillId="0" borderId="1" xfId="1" applyNumberFormat="1" applyFont="1" applyBorder="1" applyAlignment="1">
      <alignment vertical="center"/>
    </xf>
    <xf numFmtId="10" fontId="5" fillId="0" borderId="2" xfId="0" applyNumberFormat="1" applyFont="1" applyBorder="1" applyAlignment="1">
      <alignment vertical="center"/>
    </xf>
    <xf numFmtId="165" fontId="5" fillId="0" borderId="2" xfId="1" applyNumberFormat="1" applyFont="1" applyFill="1" applyBorder="1" applyAlignment="1">
      <alignment horizontal="right" vertical="center"/>
    </xf>
    <xf numFmtId="168" fontId="5" fillId="0" borderId="2" xfId="1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right"/>
    </xf>
    <xf numFmtId="166" fontId="0" fillId="0" borderId="1" xfId="0" applyNumberFormat="1" applyBorder="1"/>
    <xf numFmtId="0" fontId="0" fillId="0" borderId="8" xfId="0" applyBorder="1"/>
    <xf numFmtId="0" fontId="5" fillId="0" borderId="12" xfId="0" applyNumberFormat="1" applyFont="1" applyBorder="1" applyAlignment="1">
      <alignment horizontal="right" indent="1"/>
    </xf>
    <xf numFmtId="166" fontId="1" fillId="0" borderId="9" xfId="2" applyNumberFormat="1" applyFont="1" applyBorder="1"/>
    <xf numFmtId="166" fontId="1" fillId="0" borderId="11" xfId="2" applyNumberFormat="1" applyFont="1" applyBorder="1"/>
    <xf numFmtId="166" fontId="5" fillId="0" borderId="11" xfId="0" applyNumberFormat="1" applyFont="1" applyBorder="1" applyProtection="1">
      <protection locked="0"/>
    </xf>
    <xf numFmtId="166" fontId="5" fillId="0" borderId="9" xfId="0" applyNumberFormat="1" applyFont="1" applyBorder="1" applyProtection="1">
      <protection locked="0"/>
    </xf>
    <xf numFmtId="164" fontId="5" fillId="0" borderId="9" xfId="0" applyNumberFormat="1" applyFont="1" applyBorder="1" applyAlignment="1">
      <alignment horizontal="left"/>
    </xf>
    <xf numFmtId="3" fontId="5" fillId="0" borderId="9" xfId="1" applyNumberFormat="1" applyFont="1" applyBorder="1"/>
    <xf numFmtId="1" fontId="5" fillId="0" borderId="11" xfId="0" applyNumberFormat="1" applyFont="1" applyFill="1" applyBorder="1" applyAlignment="1">
      <alignment horizontal="right"/>
    </xf>
    <xf numFmtId="166" fontId="0" fillId="0" borderId="12" xfId="0" applyNumberFormat="1" applyBorder="1"/>
    <xf numFmtId="0" fontId="0" fillId="0" borderId="10" xfId="0" applyBorder="1"/>
    <xf numFmtId="168" fontId="5" fillId="0" borderId="9" xfId="1" applyNumberFormat="1" applyFont="1" applyFill="1" applyBorder="1"/>
    <xf numFmtId="165" fontId="5" fillId="0" borderId="9" xfId="1" applyNumberFormat="1" applyFont="1" applyFill="1" applyBorder="1"/>
    <xf numFmtId="165" fontId="5" fillId="0" borderId="12" xfId="1" applyNumberFormat="1" applyFont="1" applyBorder="1"/>
    <xf numFmtId="165" fontId="5" fillId="0" borderId="11" xfId="1" applyNumberFormat="1" applyFont="1" applyFill="1" applyBorder="1"/>
    <xf numFmtId="165" fontId="5" fillId="0" borderId="11" xfId="1" applyNumberFormat="1" applyFont="1" applyFill="1" applyBorder="1" applyAlignment="1">
      <alignment horizontal="right" vertical="center"/>
    </xf>
    <xf numFmtId="10" fontId="5" fillId="0" borderId="9" xfId="1" applyNumberFormat="1" applyFont="1" applyFill="1" applyBorder="1" applyAlignment="1">
      <alignment vertical="center"/>
    </xf>
    <xf numFmtId="10" fontId="5" fillId="0" borderId="9" xfId="1" applyNumberFormat="1" applyFont="1" applyFill="1" applyBorder="1" applyAlignment="1">
      <alignment horizontal="right" vertical="center"/>
    </xf>
    <xf numFmtId="165" fontId="5" fillId="0" borderId="11" xfId="1" applyNumberFormat="1" applyFont="1" applyFill="1" applyBorder="1" applyAlignment="1">
      <alignment vertical="center"/>
    </xf>
    <xf numFmtId="168" fontId="5" fillId="0" borderId="9" xfId="1" applyNumberFormat="1" applyFont="1" applyBorder="1"/>
    <xf numFmtId="3" fontId="5" fillId="0" borderId="10" xfId="0" applyNumberFormat="1" applyFont="1" applyBorder="1"/>
    <xf numFmtId="0" fontId="1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2" fontId="5" fillId="0" borderId="0" xfId="1" applyNumberFormat="1" applyFont="1"/>
    <xf numFmtId="9" fontId="5" fillId="0" borderId="0" xfId="0" applyNumberFormat="1" applyFont="1" applyFill="1"/>
    <xf numFmtId="2" fontId="5" fillId="0" borderId="0" xfId="0" applyNumberFormat="1" applyFont="1" applyBorder="1"/>
    <xf numFmtId="4" fontId="5" fillId="0" borderId="0" xfId="0" applyNumberFormat="1" applyFont="1" applyBorder="1"/>
    <xf numFmtId="3" fontId="5" fillId="0" borderId="0" xfId="0" applyNumberFormat="1" applyFont="1" applyBorder="1" applyAlignment="1">
      <alignment horizontal="center" wrapText="1"/>
    </xf>
    <xf numFmtId="43" fontId="5" fillId="0" borderId="0" xfId="1" applyNumberFormat="1" applyFont="1" applyBorder="1"/>
    <xf numFmtId="2" fontId="1" fillId="0" borderId="0" xfId="5" applyNumberFormat="1" applyBorder="1"/>
    <xf numFmtId="166" fontId="1" fillId="0" borderId="0" xfId="2" applyNumberFormat="1" applyFont="1" applyBorder="1"/>
    <xf numFmtId="166" fontId="5" fillId="0" borderId="0" xfId="0" applyNumberFormat="1" applyFont="1" applyBorder="1" applyProtection="1">
      <protection locked="0"/>
    </xf>
    <xf numFmtId="166" fontId="0" fillId="0" borderId="0" xfId="0" applyNumberFormat="1" applyBorder="1"/>
    <xf numFmtId="0" fontId="0" fillId="0" borderId="0" xfId="0" applyBorder="1"/>
    <xf numFmtId="0" fontId="5" fillId="0" borderId="0" xfId="0" applyFont="1" applyBorder="1" applyAlignment="1">
      <alignment horizontal="right"/>
    </xf>
    <xf numFmtId="0" fontId="0" fillId="0" borderId="0" xfId="0" applyFont="1"/>
    <xf numFmtId="0" fontId="2" fillId="0" borderId="3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165" fontId="6" fillId="0" borderId="15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9" fontId="6" fillId="0" borderId="6" xfId="0" applyNumberFormat="1" applyFont="1" applyFill="1" applyBorder="1" applyAlignment="1">
      <alignment horizontal="center" vertical="center" wrapText="1"/>
    </xf>
    <xf numFmtId="43" fontId="2" fillId="0" borderId="3" xfId="1" applyNumberFormat="1" applyFont="1" applyFill="1" applyBorder="1" applyAlignment="1">
      <alignment horizontal="center" vertical="center" wrapText="1"/>
    </xf>
    <xf numFmtId="0" fontId="6" fillId="0" borderId="5" xfId="7" applyNumberFormat="1" applyFont="1" applyFill="1" applyBorder="1" applyAlignment="1">
      <alignment horizontal="center" vertical="center" wrapText="1"/>
    </xf>
    <xf numFmtId="0" fontId="6" fillId="0" borderId="3" xfId="7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 wrapText="1"/>
    </xf>
    <xf numFmtId="0" fontId="4" fillId="0" borderId="0" xfId="2" applyFont="1"/>
    <xf numFmtId="0" fontId="0" fillId="0" borderId="2" xfId="0" applyFont="1" applyBorder="1" applyAlignment="1">
      <alignment horizontal="center"/>
    </xf>
    <xf numFmtId="165" fontId="0" fillId="0" borderId="0" xfId="1" applyNumberFormat="1" applyFont="1"/>
    <xf numFmtId="0" fontId="0" fillId="0" borderId="2" xfId="0" applyFont="1" applyBorder="1"/>
    <xf numFmtId="4" fontId="5" fillId="0" borderId="2" xfId="0" applyNumberFormat="1" applyFont="1" applyFill="1" applyBorder="1" applyAlignment="1">
      <alignment horizontal="right"/>
    </xf>
    <xf numFmtId="1" fontId="0" fillId="0" borderId="0" xfId="0" applyNumberFormat="1" applyFont="1" applyBorder="1"/>
    <xf numFmtId="165" fontId="5" fillId="0" borderId="0" xfId="1" applyNumberFormat="1" applyFont="1" applyAlignment="1">
      <alignment horizontal="right" wrapText="1"/>
    </xf>
    <xf numFmtId="10" fontId="5" fillId="0" borderId="0" xfId="0" applyNumberFormat="1" applyFont="1"/>
    <xf numFmtId="169" fontId="5" fillId="0" borderId="0" xfId="0" applyNumberFormat="1" applyFont="1"/>
    <xf numFmtId="2" fontId="0" fillId="0" borderId="0" xfId="1" applyNumberFormat="1" applyFont="1" applyFill="1" applyBorder="1"/>
    <xf numFmtId="2" fontId="0" fillId="0" borderId="2" xfId="1" applyNumberFormat="1" applyFont="1" applyFill="1" applyBorder="1"/>
    <xf numFmtId="43" fontId="0" fillId="0" borderId="0" xfId="1" applyNumberFormat="1" applyFont="1"/>
    <xf numFmtId="2" fontId="0" fillId="0" borderId="2" xfId="1" applyNumberFormat="1" applyFont="1" applyBorder="1"/>
    <xf numFmtId="2" fontId="0" fillId="0" borderId="0" xfId="1" applyNumberFormat="1" applyFont="1" applyBorder="1"/>
    <xf numFmtId="170" fontId="5" fillId="0" borderId="2" xfId="1" applyNumberFormat="1" applyFont="1" applyFill="1" applyBorder="1" applyAlignment="1">
      <alignment horizontal="right" vertical="center"/>
    </xf>
    <xf numFmtId="170" fontId="5" fillId="0" borderId="0" xfId="1" applyNumberFormat="1" applyFont="1" applyFill="1" applyBorder="1" applyAlignment="1">
      <alignment horizontal="right" vertical="center"/>
    </xf>
    <xf numFmtId="170" fontId="5" fillId="0" borderId="2" xfId="1" applyNumberFormat="1" applyFont="1" applyFill="1" applyBorder="1" applyAlignment="1">
      <alignment vertical="center"/>
    </xf>
    <xf numFmtId="169" fontId="5" fillId="0" borderId="0" xfId="6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2" fontId="5" fillId="0" borderId="0" xfId="2" applyNumberFormat="1" applyFont="1" applyBorder="1"/>
    <xf numFmtId="10" fontId="0" fillId="0" borderId="2" xfId="0" applyNumberFormat="1" applyFont="1" applyBorder="1"/>
    <xf numFmtId="165" fontId="0" fillId="0" borderId="2" xfId="1" applyNumberFormat="1" applyFont="1" applyBorder="1"/>
    <xf numFmtId="3" fontId="0" fillId="0" borderId="2" xfId="0" applyNumberFormat="1" applyFont="1" applyBorder="1"/>
    <xf numFmtId="0" fontId="0" fillId="0" borderId="0" xfId="0" applyFont="1" applyAlignment="1">
      <alignment horizontal="right"/>
    </xf>
    <xf numFmtId="164" fontId="0" fillId="0" borderId="2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0" fontId="4" fillId="0" borderId="0" xfId="2" applyFont="1" applyBorder="1"/>
    <xf numFmtId="165" fontId="0" fillId="0" borderId="0" xfId="1" applyNumberFormat="1" applyFont="1" applyBorder="1"/>
    <xf numFmtId="0" fontId="4" fillId="0" borderId="11" xfId="2" applyFont="1" applyBorder="1"/>
    <xf numFmtId="0" fontId="0" fillId="0" borderId="9" xfId="0" applyFont="1" applyBorder="1" applyAlignment="1">
      <alignment horizontal="center"/>
    </xf>
    <xf numFmtId="165" fontId="0" fillId="0" borderId="11" xfId="1" applyNumberFormat="1" applyFont="1" applyBorder="1"/>
    <xf numFmtId="4" fontId="5" fillId="0" borderId="9" xfId="0" applyNumberFormat="1" applyFont="1" applyFill="1" applyBorder="1" applyAlignment="1">
      <alignment horizontal="right"/>
    </xf>
    <xf numFmtId="0" fontId="0" fillId="0" borderId="9" xfId="0" applyFont="1" applyBorder="1"/>
    <xf numFmtId="1" fontId="0" fillId="0" borderId="11" xfId="0" applyNumberFormat="1" applyFont="1" applyBorder="1"/>
    <xf numFmtId="3" fontId="0" fillId="0" borderId="9" xfId="0" applyNumberFormat="1" applyFont="1" applyBorder="1"/>
    <xf numFmtId="165" fontId="5" fillId="0" borderId="11" xfId="1" applyNumberFormat="1" applyFont="1" applyBorder="1" applyAlignment="1">
      <alignment horizontal="right"/>
    </xf>
    <xf numFmtId="10" fontId="5" fillId="0" borderId="11" xfId="0" applyNumberFormat="1" applyFont="1" applyBorder="1"/>
    <xf numFmtId="169" fontId="5" fillId="0" borderId="11" xfId="0" applyNumberFormat="1" applyFont="1" applyBorder="1"/>
    <xf numFmtId="2" fontId="0" fillId="0" borderId="11" xfId="1" applyNumberFormat="1" applyFont="1" applyFill="1" applyBorder="1"/>
    <xf numFmtId="2" fontId="0" fillId="0" borderId="9" xfId="1" applyNumberFormat="1" applyFont="1" applyFill="1" applyBorder="1"/>
    <xf numFmtId="43" fontId="0" fillId="0" borderId="11" xfId="1" applyNumberFormat="1" applyFont="1" applyBorder="1"/>
    <xf numFmtId="2" fontId="0" fillId="0" borderId="9" xfId="1" applyNumberFormat="1" applyFont="1" applyBorder="1"/>
    <xf numFmtId="2" fontId="0" fillId="0" borderId="11" xfId="1" applyNumberFormat="1" applyFont="1" applyBorder="1"/>
    <xf numFmtId="170" fontId="5" fillId="0" borderId="9" xfId="1" applyNumberFormat="1" applyFont="1" applyFill="1" applyBorder="1" applyAlignment="1">
      <alignment horizontal="right" vertical="center"/>
    </xf>
    <xf numFmtId="170" fontId="5" fillId="0" borderId="11" xfId="1" applyNumberFormat="1" applyFont="1" applyFill="1" applyBorder="1" applyAlignment="1">
      <alignment horizontal="right" vertical="center"/>
    </xf>
    <xf numFmtId="170" fontId="5" fillId="0" borderId="9" xfId="1" applyNumberFormat="1" applyFont="1" applyFill="1" applyBorder="1" applyAlignment="1">
      <alignment vertical="center"/>
    </xf>
    <xf numFmtId="169" fontId="5" fillId="0" borderId="11" xfId="6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0" fontId="0" fillId="0" borderId="9" xfId="0" applyNumberFormat="1" applyFont="1" applyBorder="1"/>
    <xf numFmtId="165" fontId="0" fillId="0" borderId="9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9" fontId="6" fillId="0" borderId="4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 wrapText="1"/>
    </xf>
    <xf numFmtId="10" fontId="6" fillId="0" borderId="5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6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5" fontId="6" fillId="0" borderId="3" xfId="1" applyNumberFormat="1" applyFont="1" applyBorder="1" applyAlignment="1">
      <alignment horizontal="center" vertical="center" wrapText="1"/>
    </xf>
    <xf numFmtId="165" fontId="6" fillId="0" borderId="6" xfId="1" applyNumberFormat="1" applyFont="1" applyBorder="1" applyAlignment="1">
      <alignment horizontal="center" vertical="center" wrapText="1"/>
    </xf>
    <xf numFmtId="165" fontId="6" fillId="0" borderId="4" xfId="1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right"/>
    </xf>
    <xf numFmtId="169" fontId="0" fillId="0" borderId="1" xfId="0" applyNumberFormat="1" applyFont="1" applyBorder="1"/>
    <xf numFmtId="169" fontId="0" fillId="0" borderId="2" xfId="0" applyNumberFormat="1" applyFont="1" applyBorder="1"/>
    <xf numFmtId="169" fontId="0" fillId="0" borderId="0" xfId="0" applyNumberFormat="1" applyFont="1" applyBorder="1"/>
    <xf numFmtId="2" fontId="5" fillId="0" borderId="2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left"/>
    </xf>
    <xf numFmtId="43" fontId="0" fillId="0" borderId="0" xfId="0" applyNumberFormat="1" applyFont="1"/>
    <xf numFmtId="1" fontId="0" fillId="0" borderId="2" xfId="0" applyNumberFormat="1" applyFont="1" applyBorder="1"/>
    <xf numFmtId="169" fontId="5" fillId="0" borderId="0" xfId="0" applyNumberFormat="1" applyFont="1" applyBorder="1"/>
    <xf numFmtId="2" fontId="0" fillId="0" borderId="2" xfId="0" applyNumberFormat="1" applyFont="1" applyBorder="1"/>
    <xf numFmtId="165" fontId="0" fillId="0" borderId="2" xfId="1" applyNumberFormat="1" applyFont="1" applyFill="1" applyBorder="1"/>
    <xf numFmtId="9" fontId="0" fillId="0" borderId="0" xfId="1" applyNumberFormat="1" applyFont="1" applyFill="1" applyBorder="1"/>
    <xf numFmtId="165" fontId="0" fillId="0" borderId="0" xfId="1" applyNumberFormat="1" applyFont="1" applyFill="1" applyBorder="1"/>
    <xf numFmtId="165" fontId="0" fillId="0" borderId="7" xfId="1" applyNumberFormat="1" applyFont="1" applyBorder="1"/>
    <xf numFmtId="9" fontId="0" fillId="0" borderId="0" xfId="1" applyNumberFormat="1" applyFont="1" applyBorder="1"/>
    <xf numFmtId="165" fontId="0" fillId="0" borderId="1" xfId="1" applyNumberFormat="1" applyFont="1" applyBorder="1"/>
    <xf numFmtId="9" fontId="0" fillId="0" borderId="2" xfId="1" applyNumberFormat="1" applyFont="1" applyBorder="1"/>
    <xf numFmtId="9" fontId="0" fillId="0" borderId="2" xfId="1" applyNumberFormat="1" applyFont="1" applyFill="1" applyBorder="1"/>
    <xf numFmtId="9" fontId="0" fillId="0" borderId="2" xfId="0" applyNumberFormat="1" applyFont="1" applyBorder="1"/>
    <xf numFmtId="10" fontId="5" fillId="0" borderId="0" xfId="1" applyNumberFormat="1" applyFont="1" applyFill="1" applyBorder="1" applyAlignment="1">
      <alignment vertical="center"/>
    </xf>
    <xf numFmtId="10" fontId="5" fillId="0" borderId="0" xfId="1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left"/>
    </xf>
    <xf numFmtId="165" fontId="0" fillId="0" borderId="0" xfId="1" applyNumberFormat="1" applyFont="1" applyBorder="1" applyAlignment="1">
      <alignment horizontal="right"/>
    </xf>
    <xf numFmtId="1" fontId="5" fillId="0" borderId="0" xfId="1" applyNumberFormat="1" applyFont="1" applyBorder="1"/>
    <xf numFmtId="165" fontId="7" fillId="0" borderId="0" xfId="1" applyNumberFormat="1" applyFont="1" applyFill="1" applyBorder="1" applyAlignment="1">
      <alignment horizontal="center" vertical="center"/>
    </xf>
    <xf numFmtId="1" fontId="5" fillId="0" borderId="2" xfId="1" applyNumberFormat="1" applyFont="1" applyBorder="1"/>
    <xf numFmtId="164" fontId="0" fillId="0" borderId="0" xfId="0" applyNumberFormat="1" applyFont="1" applyBorder="1" applyAlignment="1">
      <alignment horizontal="right"/>
    </xf>
    <xf numFmtId="43" fontId="0" fillId="0" borderId="0" xfId="0" applyNumberFormat="1" applyFont="1" applyBorder="1"/>
    <xf numFmtId="165" fontId="0" fillId="0" borderId="8" xfId="1" applyNumberFormat="1" applyFont="1" applyBorder="1"/>
    <xf numFmtId="169" fontId="5" fillId="0" borderId="12" xfId="0" applyNumberFormat="1" applyFont="1" applyBorder="1" applyAlignment="1">
      <alignment horizontal="right"/>
    </xf>
    <xf numFmtId="169" fontId="0" fillId="0" borderId="12" xfId="0" applyNumberFormat="1" applyFont="1" applyBorder="1"/>
    <xf numFmtId="169" fontId="0" fillId="0" borderId="9" xfId="0" applyNumberFormat="1" applyFont="1" applyBorder="1"/>
    <xf numFmtId="169" fontId="0" fillId="0" borderId="11" xfId="0" applyNumberFormat="1" applyFont="1" applyBorder="1"/>
    <xf numFmtId="2" fontId="5" fillId="0" borderId="9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0" fontId="0" fillId="0" borderId="11" xfId="0" applyFont="1" applyBorder="1"/>
    <xf numFmtId="164" fontId="0" fillId="0" borderId="9" xfId="0" applyNumberFormat="1" applyFont="1" applyBorder="1" applyAlignment="1">
      <alignment horizontal="left"/>
    </xf>
    <xf numFmtId="43" fontId="0" fillId="0" borderId="11" xfId="0" applyNumberFormat="1" applyFont="1" applyBorder="1"/>
    <xf numFmtId="1" fontId="0" fillId="0" borderId="9" xfId="0" applyNumberFormat="1" applyFont="1" applyBorder="1"/>
    <xf numFmtId="1" fontId="5" fillId="0" borderId="11" xfId="0" applyNumberFormat="1" applyFont="1" applyFill="1" applyBorder="1" applyAlignment="1">
      <alignment horizontal="center"/>
    </xf>
    <xf numFmtId="2" fontId="0" fillId="0" borderId="9" xfId="0" applyNumberFormat="1" applyFont="1" applyBorder="1"/>
    <xf numFmtId="165" fontId="0" fillId="0" borderId="9" xfId="1" applyNumberFormat="1" applyFont="1" applyFill="1" applyBorder="1"/>
    <xf numFmtId="9" fontId="0" fillId="0" borderId="11" xfId="1" applyNumberFormat="1" applyFont="1" applyFill="1" applyBorder="1"/>
    <xf numFmtId="165" fontId="0" fillId="0" borderId="11" xfId="1" applyNumberFormat="1" applyFont="1" applyFill="1" applyBorder="1"/>
    <xf numFmtId="9" fontId="0" fillId="0" borderId="11" xfId="1" applyNumberFormat="1" applyFont="1" applyBorder="1"/>
    <xf numFmtId="165" fontId="0" fillId="0" borderId="12" xfId="1" applyNumberFormat="1" applyFont="1" applyBorder="1"/>
    <xf numFmtId="9" fontId="0" fillId="0" borderId="9" xfId="1" applyNumberFormat="1" applyFont="1" applyBorder="1"/>
    <xf numFmtId="9" fontId="0" fillId="0" borderId="9" xfId="1" applyNumberFormat="1" applyFont="1" applyFill="1" applyBorder="1"/>
    <xf numFmtId="9" fontId="0" fillId="0" borderId="9" xfId="0" applyNumberFormat="1" applyFont="1" applyBorder="1"/>
    <xf numFmtId="165" fontId="0" fillId="0" borderId="10" xfId="1" applyNumberFormat="1" applyFont="1" applyBorder="1"/>
    <xf numFmtId="2" fontId="0" fillId="0" borderId="0" xfId="1" applyNumberFormat="1" applyFont="1"/>
    <xf numFmtId="2" fontId="0" fillId="0" borderId="0" xfId="0" applyNumberFormat="1" applyFont="1"/>
    <xf numFmtId="165" fontId="0" fillId="0" borderId="0" xfId="0" applyNumberFormat="1" applyFont="1"/>
    <xf numFmtId="0" fontId="0" fillId="0" borderId="0" xfId="0" applyFont="1" applyFill="1"/>
    <xf numFmtId="9" fontId="0" fillId="0" borderId="0" xfId="0" applyNumberFormat="1" applyFont="1" applyFill="1"/>
    <xf numFmtId="165" fontId="15" fillId="0" borderId="0" xfId="0" applyNumberFormat="1" applyFont="1" applyFill="1" applyBorder="1"/>
    <xf numFmtId="10" fontId="15" fillId="0" borderId="0" xfId="0" applyNumberFormat="1" applyFont="1" applyFill="1" applyBorder="1"/>
    <xf numFmtId="1" fontId="5" fillId="0" borderId="0" xfId="0" applyNumberFormat="1" applyFont="1"/>
    <xf numFmtId="0" fontId="2" fillId="5" borderId="6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165" fontId="2" fillId="5" borderId="13" xfId="1" applyNumberFormat="1" applyFont="1" applyFill="1" applyBorder="1" applyAlignment="1">
      <alignment horizontal="center" vertical="center" wrapText="1"/>
    </xf>
    <xf numFmtId="0" fontId="6" fillId="5" borderId="4" xfId="0" applyNumberFormat="1" applyFont="1" applyFill="1" applyBorder="1" applyAlignment="1">
      <alignment horizontal="center" vertical="center" wrapText="1"/>
    </xf>
    <xf numFmtId="9" fontId="2" fillId="5" borderId="5" xfId="0" applyNumberFormat="1" applyFont="1" applyFill="1" applyBorder="1" applyAlignment="1">
      <alignment horizontal="center" vertical="center" wrapText="1"/>
    </xf>
    <xf numFmtId="9" fontId="2" fillId="5" borderId="3" xfId="0" applyNumberFormat="1" applyFont="1" applyFill="1" applyBorder="1" applyAlignment="1">
      <alignment horizontal="center" vertical="center" wrapText="1"/>
    </xf>
    <xf numFmtId="0" fontId="6" fillId="5" borderId="5" xfId="0" quotePrefix="1" applyFont="1" applyFill="1" applyBorder="1" applyAlignment="1">
      <alignment horizontal="center" vertical="center" wrapText="1"/>
    </xf>
    <xf numFmtId="0" fontId="6" fillId="5" borderId="3" xfId="0" quotePrefix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66" fontId="6" fillId="5" borderId="3" xfId="0" applyNumberFormat="1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3" fontId="2" fillId="5" borderId="5" xfId="1" applyNumberFormat="1" applyFont="1" applyFill="1" applyBorder="1" applyAlignment="1">
      <alignment horizontal="center" vertical="center" wrapText="1"/>
    </xf>
    <xf numFmtId="3" fontId="2" fillId="5" borderId="3" xfId="1" applyNumberFormat="1" applyFont="1" applyFill="1" applyBorder="1" applyAlignment="1">
      <alignment horizontal="center" vertical="center" wrapText="1"/>
    </xf>
    <xf numFmtId="165" fontId="2" fillId="5" borderId="4" xfId="1" applyNumberFormat="1" applyFont="1" applyFill="1" applyBorder="1" applyAlignment="1">
      <alignment horizontal="center" vertical="center" wrapText="1"/>
    </xf>
    <xf numFmtId="165" fontId="2" fillId="5" borderId="5" xfId="1" applyNumberFormat="1" applyFont="1" applyFill="1" applyBorder="1" applyAlignment="1">
      <alignment horizontal="center" vertical="center" wrapText="1"/>
    </xf>
    <xf numFmtId="10" fontId="6" fillId="5" borderId="3" xfId="0" applyNumberFormat="1" applyFont="1" applyFill="1" applyBorder="1" applyAlignment="1">
      <alignment horizontal="center" vertical="center" wrapText="1"/>
    </xf>
    <xf numFmtId="166" fontId="2" fillId="5" borderId="5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5" fontId="6" fillId="5" borderId="5" xfId="1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10" fontId="6" fillId="5" borderId="5" xfId="0" applyNumberFormat="1" applyFont="1" applyFill="1" applyBorder="1" applyAlignment="1">
      <alignment horizontal="center" vertical="center" wrapText="1"/>
    </xf>
    <xf numFmtId="2" fontId="2" fillId="5" borderId="3" xfId="0" applyNumberFormat="1" applyFont="1" applyFill="1" applyBorder="1" applyAlignment="1">
      <alignment horizontal="center" vertical="center" wrapText="1"/>
    </xf>
    <xf numFmtId="2" fontId="2" fillId="5" borderId="6" xfId="0" applyNumberFormat="1" applyFont="1" applyFill="1" applyBorder="1" applyAlignment="1">
      <alignment horizontal="center" vertical="center" wrapText="1"/>
    </xf>
    <xf numFmtId="9" fontId="2" fillId="5" borderId="6" xfId="0" applyNumberFormat="1" applyFont="1" applyFill="1" applyBorder="1" applyAlignment="1">
      <alignment horizontal="center" vertical="center" wrapText="1"/>
    </xf>
    <xf numFmtId="165" fontId="6" fillId="5" borderId="6" xfId="1" applyNumberFormat="1" applyFont="1" applyFill="1" applyBorder="1" applyAlignment="1">
      <alignment horizontal="center" vertical="center" wrapText="1"/>
    </xf>
    <xf numFmtId="165" fontId="6" fillId="5" borderId="3" xfId="1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right" indent="1"/>
    </xf>
    <xf numFmtId="171" fontId="5" fillId="0" borderId="7" xfId="0" applyNumberFormat="1" applyFont="1" applyBorder="1"/>
    <xf numFmtId="1" fontId="0" fillId="0" borderId="0" xfId="0" applyNumberFormat="1"/>
    <xf numFmtId="171" fontId="5" fillId="0" borderId="2" xfId="0" applyNumberFormat="1" applyFont="1" applyBorder="1"/>
    <xf numFmtId="171" fontId="5" fillId="0" borderId="2" xfId="0" applyNumberFormat="1" applyFont="1" applyBorder="1" applyAlignment="1"/>
    <xf numFmtId="166" fontId="5" fillId="0" borderId="1" xfId="0" applyNumberFormat="1" applyFont="1" applyFill="1" applyBorder="1" applyAlignment="1">
      <alignment horizontal="right" indent="1"/>
    </xf>
    <xf numFmtId="171" fontId="5" fillId="0" borderId="2" xfId="0" applyNumberFormat="1" applyFont="1" applyFill="1" applyBorder="1"/>
    <xf numFmtId="166" fontId="5" fillId="0" borderId="1" xfId="0" applyNumberFormat="1" applyFont="1" applyBorder="1" applyAlignment="1">
      <alignment horizontal="right" vertical="center" indent="1"/>
    </xf>
    <xf numFmtId="171" fontId="5" fillId="0" borderId="2" xfId="0" applyNumberFormat="1" applyFont="1" applyBorder="1" applyAlignment="1">
      <alignment vertical="center"/>
    </xf>
    <xf numFmtId="0" fontId="0" fillId="0" borderId="0" xfId="0" applyFill="1"/>
    <xf numFmtId="166" fontId="5" fillId="0" borderId="12" xfId="0" applyNumberFormat="1" applyFont="1" applyBorder="1" applyAlignment="1">
      <alignment horizontal="right" indent="1"/>
    </xf>
    <xf numFmtId="171" fontId="5" fillId="0" borderId="9" xfId="0" applyNumberFormat="1" applyFont="1" applyBorder="1"/>
    <xf numFmtId="168" fontId="5" fillId="0" borderId="0" xfId="0" applyNumberFormat="1" applyFont="1" applyFill="1"/>
    <xf numFmtId="3" fontId="6" fillId="5" borderId="5" xfId="0" applyNumberFormat="1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1" fontId="2" fillId="5" borderId="3" xfId="0" applyNumberFormat="1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166" fontId="6" fillId="5" borderId="6" xfId="0" applyNumberFormat="1" applyFont="1" applyFill="1" applyBorder="1" applyAlignment="1">
      <alignment horizontal="center" vertical="center" wrapText="1"/>
    </xf>
    <xf numFmtId="43" fontId="6" fillId="5" borderId="3" xfId="1" applyNumberFormat="1" applyFont="1" applyFill="1" applyBorder="1" applyAlignment="1">
      <alignment horizontal="center" vertical="center" wrapText="1"/>
    </xf>
    <xf numFmtId="9" fontId="6" fillId="5" borderId="6" xfId="0" applyNumberFormat="1" applyFont="1" applyFill="1" applyBorder="1" applyAlignment="1">
      <alignment horizontal="center" vertical="center" wrapText="1"/>
    </xf>
    <xf numFmtId="9" fontId="6" fillId="5" borderId="15" xfId="0" applyNumberFormat="1" applyFont="1" applyFill="1" applyBorder="1" applyAlignment="1">
      <alignment horizontal="center" vertical="center" wrapText="1"/>
    </xf>
    <xf numFmtId="9" fontId="2" fillId="5" borderId="15" xfId="0" applyNumberFormat="1" applyFont="1" applyFill="1" applyBorder="1" applyAlignment="1">
      <alignment horizontal="center" vertical="center" wrapText="1"/>
    </xf>
    <xf numFmtId="9" fontId="2" fillId="5" borderId="14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3" fontId="2" fillId="5" borderId="6" xfId="0" applyNumberFormat="1" applyFont="1" applyFill="1" applyBorder="1" applyAlignment="1">
      <alignment horizontal="center" vertical="center" wrapText="1"/>
    </xf>
    <xf numFmtId="1" fontId="2" fillId="5" borderId="6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2" xfId="2" applyNumberFormat="1" applyFont="1" applyBorder="1" applyAlignment="1">
      <alignment horizontal="right" indent="1"/>
    </xf>
    <xf numFmtId="1" fontId="1" fillId="0" borderId="9" xfId="2" applyNumberFormat="1" applyFont="1" applyBorder="1" applyAlignment="1">
      <alignment horizontal="right" indent="1"/>
    </xf>
    <xf numFmtId="1" fontId="2" fillId="5" borderId="5" xfId="0" applyNumberFormat="1" applyFont="1" applyFill="1" applyBorder="1" applyAlignment="1">
      <alignment horizontal="center" vertical="center" wrapText="1"/>
    </xf>
    <xf numFmtId="1" fontId="1" fillId="0" borderId="0" xfId="2" applyNumberFormat="1" applyFont="1" applyAlignment="1">
      <alignment horizontal="right" indent="1"/>
    </xf>
    <xf numFmtId="1" fontId="1" fillId="0" borderId="11" xfId="2" applyNumberFormat="1" applyFont="1" applyBorder="1" applyAlignment="1">
      <alignment horizontal="right" indent="1"/>
    </xf>
    <xf numFmtId="164" fontId="5" fillId="0" borderId="0" xfId="0" applyNumberFormat="1" applyFont="1" applyAlignment="1">
      <alignment horizontal="right" indent="1"/>
    </xf>
    <xf numFmtId="3" fontId="5" fillId="0" borderId="2" xfId="0" applyNumberFormat="1" applyFont="1" applyBorder="1" applyAlignment="1">
      <alignment horizontal="right" indent="1"/>
    </xf>
    <xf numFmtId="0" fontId="5" fillId="0" borderId="0" xfId="0" applyFont="1" applyAlignment="1">
      <alignment horizontal="right" indent="1"/>
    </xf>
    <xf numFmtId="3" fontId="5" fillId="0" borderId="2" xfId="1" applyNumberFormat="1" applyFont="1" applyBorder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3" fontId="5" fillId="0" borderId="7" xfId="0" applyNumberFormat="1" applyFont="1" applyBorder="1" applyAlignment="1">
      <alignment horizontal="right" indent="1"/>
    </xf>
    <xf numFmtId="166" fontId="5" fillId="0" borderId="2" xfId="0" applyNumberFormat="1" applyFont="1" applyBorder="1" applyAlignment="1">
      <alignment horizontal="right" indent="1"/>
    </xf>
    <xf numFmtId="0" fontId="5" fillId="0" borderId="7" xfId="0" applyFont="1" applyBorder="1" applyAlignment="1">
      <alignment horizontal="right" indent="1"/>
    </xf>
    <xf numFmtId="0" fontId="5" fillId="0" borderId="2" xfId="0" applyFont="1" applyBorder="1" applyAlignment="1">
      <alignment horizontal="right" indent="1"/>
    </xf>
    <xf numFmtId="164" fontId="5" fillId="0" borderId="0" xfId="0" applyNumberFormat="1" applyFont="1" applyFill="1" applyAlignment="1">
      <alignment horizontal="right" indent="1"/>
    </xf>
    <xf numFmtId="3" fontId="5" fillId="0" borderId="2" xfId="0" applyNumberFormat="1" applyFont="1" applyFill="1" applyBorder="1" applyAlignment="1">
      <alignment horizontal="right" indent="1"/>
    </xf>
    <xf numFmtId="0" fontId="5" fillId="0" borderId="0" xfId="0" applyFont="1" applyFill="1" applyAlignment="1">
      <alignment horizontal="right" indent="1"/>
    </xf>
    <xf numFmtId="3" fontId="5" fillId="0" borderId="2" xfId="1" applyNumberFormat="1" applyFont="1" applyFill="1" applyBorder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166" fontId="5" fillId="0" borderId="2" xfId="0" applyNumberFormat="1" applyFont="1" applyFill="1" applyBorder="1" applyAlignment="1">
      <alignment horizontal="right" indent="1"/>
    </xf>
    <xf numFmtId="0" fontId="5" fillId="0" borderId="2" xfId="0" applyFont="1" applyFill="1" applyBorder="1" applyAlignment="1">
      <alignment horizontal="right" indent="1"/>
    </xf>
    <xf numFmtId="3" fontId="5" fillId="0" borderId="2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3" fontId="5" fillId="0" borderId="2" xfId="1" applyNumberFormat="1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166" fontId="5" fillId="0" borderId="2" xfId="0" applyNumberFormat="1" applyFont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2" fontId="5" fillId="0" borderId="2" xfId="0" applyNumberFormat="1" applyFont="1" applyBorder="1" applyAlignment="1">
      <alignment horizontal="right" indent="1"/>
    </xf>
    <xf numFmtId="0" fontId="5" fillId="0" borderId="0" xfId="0" applyFont="1" applyBorder="1" applyAlignment="1">
      <alignment horizontal="right" indent="1"/>
    </xf>
    <xf numFmtId="164" fontId="5" fillId="0" borderId="11" xfId="0" applyNumberFormat="1" applyFont="1" applyBorder="1" applyAlignment="1">
      <alignment horizontal="right" indent="1"/>
    </xf>
    <xf numFmtId="3" fontId="5" fillId="0" borderId="9" xfId="0" applyNumberFormat="1" applyFont="1" applyBorder="1" applyAlignment="1">
      <alignment horizontal="right" indent="1"/>
    </xf>
    <xf numFmtId="0" fontId="5" fillId="0" borderId="11" xfId="0" applyFont="1" applyBorder="1" applyAlignment="1">
      <alignment horizontal="right" indent="1"/>
    </xf>
    <xf numFmtId="3" fontId="5" fillId="0" borderId="9" xfId="1" applyNumberFormat="1" applyFont="1" applyBorder="1" applyAlignment="1">
      <alignment horizontal="right" indent="1"/>
    </xf>
    <xf numFmtId="3" fontId="5" fillId="0" borderId="11" xfId="0" applyNumberFormat="1" applyFont="1" applyBorder="1" applyAlignment="1">
      <alignment horizontal="right" indent="1"/>
    </xf>
    <xf numFmtId="166" fontId="5" fillId="0" borderId="9" xfId="0" applyNumberFormat="1" applyFont="1" applyBorder="1" applyAlignment="1">
      <alignment horizontal="right" indent="1"/>
    </xf>
    <xf numFmtId="0" fontId="5" fillId="0" borderId="9" xfId="0" applyFont="1" applyBorder="1" applyAlignment="1">
      <alignment horizontal="right" indent="1"/>
    </xf>
    <xf numFmtId="3" fontId="5" fillId="0" borderId="0" xfId="0" applyNumberFormat="1" applyFont="1" applyAlignment="1">
      <alignment horizontal="right" indent="2"/>
    </xf>
    <xf numFmtId="3" fontId="5" fillId="0" borderId="0" xfId="0" applyNumberFormat="1" applyFont="1" applyFill="1" applyAlignment="1">
      <alignment horizontal="right" indent="2"/>
    </xf>
    <xf numFmtId="3" fontId="5" fillId="0" borderId="0" xfId="0" applyNumberFormat="1" applyFont="1" applyAlignment="1">
      <alignment horizontal="right" vertical="center" indent="2"/>
    </xf>
    <xf numFmtId="3" fontId="5" fillId="0" borderId="0" xfId="0" applyNumberFormat="1" applyFont="1" applyBorder="1" applyAlignment="1">
      <alignment horizontal="right" indent="2"/>
    </xf>
    <xf numFmtId="3" fontId="5" fillId="0" borderId="11" xfId="0" applyNumberFormat="1" applyFont="1" applyBorder="1" applyAlignment="1">
      <alignment horizontal="right" indent="2"/>
    </xf>
    <xf numFmtId="166" fontId="5" fillId="0" borderId="0" xfId="0" applyNumberFormat="1" applyFont="1" applyAlignment="1" applyProtection="1">
      <alignment horizontal="right" indent="1"/>
      <protection locked="0"/>
    </xf>
    <xf numFmtId="166" fontId="5" fillId="0" borderId="7" xfId="0" applyNumberFormat="1" applyFont="1" applyBorder="1" applyAlignment="1" applyProtection="1">
      <alignment horizontal="right" indent="1"/>
      <protection locked="0"/>
    </xf>
    <xf numFmtId="166" fontId="5" fillId="0" borderId="7" xfId="0" applyNumberFormat="1" applyFont="1" applyBorder="1" applyAlignment="1">
      <alignment horizontal="right" indent="1"/>
    </xf>
    <xf numFmtId="166" fontId="5" fillId="0" borderId="2" xfId="0" applyNumberFormat="1" applyFont="1" applyBorder="1" applyAlignment="1" applyProtection="1">
      <alignment horizontal="right" indent="1"/>
      <protection locked="0"/>
    </xf>
    <xf numFmtId="166" fontId="5" fillId="0" borderId="0" xfId="0" applyNumberFormat="1" applyFont="1" applyFill="1" applyAlignment="1" applyProtection="1">
      <alignment horizontal="right" indent="1"/>
      <protection locked="0"/>
    </xf>
    <xf numFmtId="166" fontId="5" fillId="0" borderId="2" xfId="0" applyNumberFormat="1" applyFont="1" applyFill="1" applyBorder="1" applyAlignment="1" applyProtection="1">
      <alignment horizontal="right" indent="1"/>
      <protection locked="0"/>
    </xf>
    <xf numFmtId="166" fontId="5" fillId="0" borderId="0" xfId="0" applyNumberFormat="1" applyFont="1" applyAlignment="1" applyProtection="1">
      <alignment horizontal="right" vertical="center" indent="1"/>
      <protection locked="0"/>
    </xf>
    <xf numFmtId="166" fontId="5" fillId="0" borderId="2" xfId="0" applyNumberFormat="1" applyFont="1" applyBorder="1" applyAlignment="1" applyProtection="1">
      <alignment horizontal="right" vertical="center" indent="1"/>
      <protection locked="0"/>
    </xf>
    <xf numFmtId="166" fontId="5" fillId="0" borderId="11" xfId="0" applyNumberFormat="1" applyFont="1" applyBorder="1" applyAlignment="1" applyProtection="1">
      <alignment horizontal="right" indent="1"/>
      <protection locked="0"/>
    </xf>
    <xf numFmtId="166" fontId="5" fillId="0" borderId="9" xfId="0" applyNumberFormat="1" applyFont="1" applyBorder="1" applyAlignment="1" applyProtection="1">
      <alignment horizontal="right" indent="1"/>
      <protection locked="0"/>
    </xf>
    <xf numFmtId="165" fontId="5" fillId="0" borderId="0" xfId="1" applyNumberFormat="1" applyFont="1" applyAlignment="1">
      <alignment horizontal="right" indent="1"/>
    </xf>
    <xf numFmtId="2" fontId="5" fillId="0" borderId="7" xfId="0" applyNumberFormat="1" applyFont="1" applyBorder="1" applyAlignment="1">
      <alignment horizontal="right" indent="1"/>
    </xf>
    <xf numFmtId="168" fontId="5" fillId="0" borderId="2" xfId="1" applyNumberFormat="1" applyFont="1" applyFill="1" applyBorder="1" applyAlignment="1">
      <alignment horizontal="right" indent="1"/>
    </xf>
    <xf numFmtId="165" fontId="5" fillId="0" borderId="7" xfId="1" applyNumberFormat="1" applyFont="1" applyFill="1" applyBorder="1" applyAlignment="1">
      <alignment horizontal="right" indent="1"/>
    </xf>
    <xf numFmtId="165" fontId="5" fillId="0" borderId="2" xfId="1" applyNumberFormat="1" applyFont="1" applyFill="1" applyBorder="1" applyAlignment="1">
      <alignment horizontal="right" indent="1"/>
    </xf>
    <xf numFmtId="165" fontId="5" fillId="0" borderId="7" xfId="1" applyNumberFormat="1" applyFont="1" applyBorder="1" applyAlignment="1">
      <alignment horizontal="right" indent="1"/>
    </xf>
    <xf numFmtId="165" fontId="5" fillId="0" borderId="1" xfId="1" applyNumberFormat="1" applyFont="1" applyBorder="1" applyAlignment="1">
      <alignment horizontal="right" indent="1"/>
    </xf>
    <xf numFmtId="165" fontId="5" fillId="0" borderId="0" xfId="1" applyNumberFormat="1" applyFont="1" applyFill="1" applyBorder="1" applyAlignment="1">
      <alignment horizontal="right" indent="1"/>
    </xf>
    <xf numFmtId="165" fontId="5" fillId="0" borderId="0" xfId="1" applyNumberFormat="1" applyFont="1" applyFill="1" applyBorder="1" applyAlignment="1">
      <alignment horizontal="right" vertical="center" indent="1"/>
    </xf>
    <xf numFmtId="1" fontId="0" fillId="0" borderId="0" xfId="0" applyNumberFormat="1" applyAlignment="1">
      <alignment horizontal="right" indent="1"/>
    </xf>
    <xf numFmtId="165" fontId="5" fillId="0" borderId="0" xfId="1" applyNumberFormat="1" applyFont="1" applyBorder="1" applyAlignment="1">
      <alignment horizontal="right" indent="1"/>
    </xf>
    <xf numFmtId="165" fontId="5" fillId="0" borderId="16" xfId="1" applyNumberFormat="1" applyFont="1" applyBorder="1" applyAlignment="1">
      <alignment horizontal="right" indent="1"/>
    </xf>
    <xf numFmtId="168" fontId="5" fillId="0" borderId="7" xfId="1" applyNumberFormat="1" applyFont="1" applyBorder="1" applyAlignment="1">
      <alignment horizontal="right" indent="1"/>
    </xf>
    <xf numFmtId="3" fontId="5" fillId="0" borderId="8" xfId="0" applyNumberFormat="1" applyFont="1" applyBorder="1" applyAlignment="1">
      <alignment horizontal="right" indent="1"/>
    </xf>
    <xf numFmtId="165" fontId="5" fillId="0" borderId="2" xfId="1" applyNumberFormat="1" applyFont="1" applyBorder="1" applyAlignment="1">
      <alignment horizontal="right" indent="1"/>
    </xf>
    <xf numFmtId="168" fontId="5" fillId="0" borderId="2" xfId="1" applyNumberFormat="1" applyFont="1" applyBorder="1" applyAlignment="1">
      <alignment horizontal="right" indent="1"/>
    </xf>
    <xf numFmtId="165" fontId="5" fillId="0" borderId="0" xfId="1" applyNumberFormat="1" applyFont="1" applyFill="1" applyAlignment="1">
      <alignment horizontal="right" indent="1"/>
    </xf>
    <xf numFmtId="2" fontId="5" fillId="0" borderId="2" xfId="0" applyNumberFormat="1" applyFont="1" applyFill="1" applyBorder="1" applyAlignment="1">
      <alignment horizontal="right" indent="1"/>
    </xf>
    <xf numFmtId="165" fontId="5" fillId="0" borderId="1" xfId="1" applyNumberFormat="1" applyFont="1" applyFill="1" applyBorder="1" applyAlignment="1">
      <alignment horizontal="right" indent="1"/>
    </xf>
    <xf numFmtId="3" fontId="5" fillId="0" borderId="8" xfId="0" applyNumberFormat="1" applyFont="1" applyFill="1" applyBorder="1" applyAlignment="1">
      <alignment horizontal="right" indent="1"/>
    </xf>
    <xf numFmtId="3" fontId="5" fillId="0" borderId="2" xfId="0" applyNumberFormat="1" applyFont="1" applyFill="1" applyBorder="1" applyAlignment="1">
      <alignment horizontal="right" vertical="center" indent="1"/>
    </xf>
    <xf numFmtId="165" fontId="5" fillId="0" borderId="0" xfId="1" applyNumberFormat="1" applyFont="1" applyAlignment="1">
      <alignment horizontal="right" vertical="center" indent="1"/>
    </xf>
    <xf numFmtId="2" fontId="5" fillId="0" borderId="2" xfId="0" applyNumberFormat="1" applyFont="1" applyBorder="1" applyAlignment="1">
      <alignment horizontal="right" vertical="center" indent="1"/>
    </xf>
    <xf numFmtId="168" fontId="5" fillId="0" borderId="2" xfId="1" applyNumberFormat="1" applyFont="1" applyFill="1" applyBorder="1" applyAlignment="1">
      <alignment horizontal="right" vertical="center" indent="1"/>
    </xf>
    <xf numFmtId="165" fontId="5" fillId="0" borderId="2" xfId="1" applyNumberFormat="1" applyFont="1" applyFill="1" applyBorder="1" applyAlignment="1">
      <alignment horizontal="right" vertical="center" indent="1"/>
    </xf>
    <xf numFmtId="165" fontId="5" fillId="0" borderId="2" xfId="1" applyNumberFormat="1" applyFont="1" applyBorder="1" applyAlignment="1">
      <alignment horizontal="right" vertical="center" indent="1"/>
    </xf>
    <xf numFmtId="165" fontId="5" fillId="0" borderId="1" xfId="1" applyNumberFormat="1" applyFont="1" applyBorder="1" applyAlignment="1">
      <alignment horizontal="right" vertical="center" indent="1"/>
    </xf>
    <xf numFmtId="165" fontId="5" fillId="0" borderId="0" xfId="1" applyNumberFormat="1" applyFont="1" applyBorder="1" applyAlignment="1">
      <alignment horizontal="right" vertical="center" indent="1"/>
    </xf>
    <xf numFmtId="168" fontId="5" fillId="0" borderId="2" xfId="1" applyNumberFormat="1" applyFont="1" applyBorder="1" applyAlignment="1">
      <alignment horizontal="right" vertical="center" indent="1"/>
    </xf>
    <xf numFmtId="3" fontId="5" fillId="0" borderId="8" xfId="0" applyNumberFormat="1" applyFont="1" applyBorder="1" applyAlignment="1">
      <alignment horizontal="right" vertical="center" indent="1"/>
    </xf>
    <xf numFmtId="1" fontId="0" fillId="0" borderId="0" xfId="0" applyNumberFormat="1" applyFill="1" applyAlignment="1">
      <alignment horizontal="right" indent="1"/>
    </xf>
    <xf numFmtId="3" fontId="5" fillId="0" borderId="9" xfId="0" applyNumberFormat="1" applyFont="1" applyFill="1" applyBorder="1" applyAlignment="1">
      <alignment horizontal="right" indent="1"/>
    </xf>
    <xf numFmtId="165" fontId="5" fillId="0" borderId="11" xfId="1" applyNumberFormat="1" applyFont="1" applyBorder="1" applyAlignment="1">
      <alignment horizontal="right" indent="1"/>
    </xf>
    <xf numFmtId="2" fontId="5" fillId="0" borderId="9" xfId="0" applyNumberFormat="1" applyFont="1" applyBorder="1" applyAlignment="1">
      <alignment horizontal="right" indent="1"/>
    </xf>
    <xf numFmtId="168" fontId="5" fillId="0" borderId="9" xfId="1" applyNumberFormat="1" applyFont="1" applyFill="1" applyBorder="1" applyAlignment="1">
      <alignment horizontal="right" indent="1"/>
    </xf>
    <xf numFmtId="165" fontId="5" fillId="0" borderId="9" xfId="1" applyNumberFormat="1" applyFont="1" applyFill="1" applyBorder="1" applyAlignment="1">
      <alignment horizontal="right" indent="1"/>
    </xf>
    <xf numFmtId="165" fontId="5" fillId="0" borderId="9" xfId="1" applyNumberFormat="1" applyFont="1" applyBorder="1" applyAlignment="1">
      <alignment horizontal="right" indent="1"/>
    </xf>
    <xf numFmtId="165" fontId="5" fillId="0" borderId="12" xfId="1" applyNumberFormat="1" applyFont="1" applyBorder="1" applyAlignment="1">
      <alignment horizontal="right" indent="1"/>
    </xf>
    <xf numFmtId="165" fontId="5" fillId="0" borderId="11" xfId="1" applyNumberFormat="1" applyFont="1" applyFill="1" applyBorder="1" applyAlignment="1">
      <alignment horizontal="right" indent="1"/>
    </xf>
    <xf numFmtId="168" fontId="5" fillId="0" borderId="9" xfId="1" applyNumberFormat="1" applyFont="1" applyBorder="1" applyAlignment="1">
      <alignment horizontal="right" indent="1"/>
    </xf>
    <xf numFmtId="3" fontId="5" fillId="0" borderId="10" xfId="0" applyNumberFormat="1" applyFont="1" applyBorder="1" applyAlignment="1">
      <alignment horizontal="right" indent="1"/>
    </xf>
    <xf numFmtId="3" fontId="5" fillId="0" borderId="7" xfId="0" applyNumberFormat="1" applyFont="1" applyFill="1" applyBorder="1" applyAlignment="1">
      <alignment horizontal="right" indent="1"/>
    </xf>
    <xf numFmtId="4" fontId="5" fillId="0" borderId="0" xfId="0" applyNumberFormat="1" applyFont="1" applyFill="1" applyBorder="1" applyAlignment="1">
      <alignment horizontal="right" indent="1"/>
    </xf>
    <xf numFmtId="2" fontId="5" fillId="0" borderId="0" xfId="0" applyNumberFormat="1" applyFont="1" applyAlignment="1">
      <alignment horizontal="right" indent="1"/>
    </xf>
    <xf numFmtId="4" fontId="5" fillId="0" borderId="0" xfId="0" applyNumberFormat="1" applyFont="1" applyAlignment="1">
      <alignment horizontal="right" indent="1"/>
    </xf>
    <xf numFmtId="1" fontId="5" fillId="0" borderId="0" xfId="0" applyNumberFormat="1" applyFont="1" applyBorder="1" applyAlignment="1">
      <alignment horizontal="right" indent="1"/>
    </xf>
    <xf numFmtId="2" fontId="5" fillId="0" borderId="8" xfId="0" applyNumberFormat="1" applyFont="1" applyBorder="1" applyAlignment="1">
      <alignment horizontal="right" wrapText="1" indent="1"/>
    </xf>
    <xf numFmtId="1" fontId="5" fillId="0" borderId="0" xfId="0" applyNumberFormat="1" applyFont="1" applyAlignment="1">
      <alignment horizontal="right" indent="1"/>
    </xf>
    <xf numFmtId="166" fontId="5" fillId="0" borderId="0" xfId="0" applyNumberFormat="1" applyFont="1" applyAlignment="1">
      <alignment horizontal="right" indent="1"/>
    </xf>
    <xf numFmtId="0" fontId="5" fillId="0" borderId="7" xfId="0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wrapText="1" indent="1"/>
    </xf>
    <xf numFmtId="2" fontId="5" fillId="0" borderId="7" xfId="1" applyNumberFormat="1" applyFont="1" applyFill="1" applyBorder="1" applyAlignment="1">
      <alignment horizontal="right" indent="1"/>
    </xf>
    <xf numFmtId="2" fontId="5" fillId="0" borderId="2" xfId="1" applyNumberFormat="1" applyFont="1" applyFill="1" applyBorder="1" applyAlignment="1">
      <alignment horizontal="right" indent="1"/>
    </xf>
    <xf numFmtId="43" fontId="5" fillId="0" borderId="0" xfId="1" applyNumberFormat="1" applyFont="1" applyAlignment="1">
      <alignment horizontal="right" indent="1"/>
    </xf>
    <xf numFmtId="4" fontId="5" fillId="0" borderId="7" xfId="0" applyNumberFormat="1" applyFont="1" applyBorder="1" applyAlignment="1">
      <alignment horizontal="right" indent="1"/>
    </xf>
    <xf numFmtId="2" fontId="5" fillId="0" borderId="0" xfId="1" applyNumberFormat="1" applyFont="1" applyFill="1" applyBorder="1" applyAlignment="1">
      <alignment horizontal="right" indent="1"/>
    </xf>
    <xf numFmtId="2" fontId="5" fillId="0" borderId="2" xfId="1" applyNumberFormat="1" applyFont="1" applyBorder="1" applyAlignment="1">
      <alignment horizontal="right" indent="1"/>
    </xf>
    <xf numFmtId="2" fontId="5" fillId="0" borderId="0" xfId="1" applyNumberFormat="1" applyFont="1" applyBorder="1" applyAlignment="1">
      <alignment horizontal="right" indent="1"/>
    </xf>
    <xf numFmtId="166" fontId="5" fillId="0" borderId="7" xfId="4" applyNumberFormat="1" applyFont="1" applyBorder="1" applyAlignment="1">
      <alignment horizontal="right" indent="1"/>
    </xf>
    <xf numFmtId="166" fontId="5" fillId="0" borderId="0" xfId="2" applyNumberFormat="1" applyFont="1" applyBorder="1" applyAlignment="1">
      <alignment horizontal="right" indent="1"/>
    </xf>
    <xf numFmtId="9" fontId="5" fillId="0" borderId="1" xfId="0" applyNumberFormat="1" applyFont="1" applyBorder="1" applyAlignment="1">
      <alignment horizontal="right" indent="1"/>
    </xf>
    <xf numFmtId="9" fontId="5" fillId="0" borderId="2" xfId="0" applyNumberFormat="1" applyFont="1" applyBorder="1" applyAlignment="1">
      <alignment horizontal="right" indent="1"/>
    </xf>
    <xf numFmtId="9" fontId="5" fillId="0" borderId="0" xfId="0" applyNumberFormat="1" applyFont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indent="1"/>
    </xf>
    <xf numFmtId="4" fontId="5" fillId="0" borderId="2" xfId="0" applyNumberFormat="1" applyFont="1" applyBorder="1" applyAlignment="1">
      <alignment horizontal="right" indent="1"/>
    </xf>
    <xf numFmtId="2" fontId="5" fillId="0" borderId="8" xfId="0" applyNumberFormat="1" applyFont="1" applyBorder="1" applyAlignment="1">
      <alignment horizontal="right" indent="1"/>
    </xf>
    <xf numFmtId="166" fontId="5" fillId="0" borderId="2" xfId="4" applyNumberFormat="1" applyFont="1" applyBorder="1" applyAlignment="1">
      <alignment horizontal="right" indent="1"/>
    </xf>
    <xf numFmtId="166" fontId="5" fillId="0" borderId="0" xfId="0" applyNumberFormat="1" applyFont="1" applyFill="1" applyBorder="1" applyAlignment="1">
      <alignment horizontal="right" indent="1"/>
    </xf>
    <xf numFmtId="2" fontId="5" fillId="0" borderId="0" xfId="0" applyNumberFormat="1" applyFont="1" applyFill="1" applyAlignment="1">
      <alignment horizontal="right" indent="1"/>
    </xf>
    <xf numFmtId="4" fontId="5" fillId="0" borderId="0" xfId="0" applyNumberFormat="1" applyFont="1" applyFill="1" applyAlignment="1">
      <alignment horizontal="right" indent="1"/>
    </xf>
    <xf numFmtId="2" fontId="5" fillId="0" borderId="8" xfId="0" applyNumberFormat="1" applyFont="1" applyFill="1" applyBorder="1" applyAlignment="1">
      <alignment horizontal="right" indent="1"/>
    </xf>
    <xf numFmtId="0" fontId="5" fillId="0" borderId="2" xfId="0" applyFont="1" applyFill="1" applyBorder="1" applyAlignment="1">
      <alignment horizontal="right" vertical="center" indent="1"/>
    </xf>
    <xf numFmtId="3" fontId="5" fillId="0" borderId="0" xfId="0" applyNumberFormat="1" applyFont="1" applyFill="1" applyAlignment="1">
      <alignment horizontal="right" wrapText="1" indent="1"/>
    </xf>
    <xf numFmtId="43" fontId="5" fillId="0" borderId="0" xfId="1" applyNumberFormat="1" applyFont="1" applyFill="1" applyAlignment="1">
      <alignment horizontal="right" indent="1"/>
    </xf>
    <xf numFmtId="4" fontId="5" fillId="0" borderId="2" xfId="0" applyNumberFormat="1" applyFont="1" applyFill="1" applyBorder="1" applyAlignment="1">
      <alignment horizontal="right" indent="1"/>
    </xf>
    <xf numFmtId="166" fontId="5" fillId="0" borderId="2" xfId="4" applyNumberFormat="1" applyFont="1" applyFill="1" applyBorder="1" applyAlignment="1">
      <alignment horizontal="right" indent="1"/>
    </xf>
    <xf numFmtId="166" fontId="5" fillId="0" borderId="0" xfId="2" applyNumberFormat="1" applyFont="1" applyFill="1" applyBorder="1" applyAlignment="1">
      <alignment horizontal="right" indent="1"/>
    </xf>
    <xf numFmtId="9" fontId="5" fillId="0" borderId="1" xfId="0" applyNumberFormat="1" applyFont="1" applyFill="1" applyBorder="1" applyAlignment="1">
      <alignment horizontal="right" indent="1"/>
    </xf>
    <xf numFmtId="9" fontId="5" fillId="0" borderId="2" xfId="0" applyNumberFormat="1" applyFont="1" applyFill="1" applyBorder="1" applyAlignment="1">
      <alignment horizontal="right" indent="1"/>
    </xf>
    <xf numFmtId="9" fontId="5" fillId="0" borderId="0" xfId="0" applyNumberFormat="1" applyFont="1" applyFill="1" applyBorder="1" applyAlignment="1">
      <alignment horizontal="right" indent="1"/>
    </xf>
    <xf numFmtId="166" fontId="5" fillId="0" borderId="0" xfId="0" applyNumberFormat="1" applyFont="1" applyBorder="1" applyAlignment="1">
      <alignment horizontal="right" indent="1"/>
    </xf>
    <xf numFmtId="167" fontId="5" fillId="0" borderId="0" xfId="1" applyNumberFormat="1" applyFont="1" applyFill="1" applyAlignment="1">
      <alignment horizontal="right" indent="1"/>
    </xf>
    <xf numFmtId="167" fontId="5" fillId="0" borderId="2" xfId="1" applyNumberFormat="1" applyFont="1" applyFill="1" applyBorder="1" applyAlignment="1">
      <alignment horizontal="right" indent="1"/>
    </xf>
    <xf numFmtId="1" fontId="5" fillId="0" borderId="2" xfId="0" applyNumberFormat="1" applyFont="1" applyBorder="1" applyAlignment="1">
      <alignment horizontal="right" vertical="center" indent="1"/>
    </xf>
    <xf numFmtId="1" fontId="5" fillId="0" borderId="2" xfId="0" applyNumberFormat="1" applyFont="1" applyBorder="1" applyAlignment="1">
      <alignment horizontal="right" indent="1"/>
    </xf>
    <xf numFmtId="2" fontId="5" fillId="0" borderId="0" xfId="0" applyNumberFormat="1" applyFont="1" applyBorder="1" applyAlignment="1">
      <alignment horizontal="right" vertical="center" indent="1"/>
    </xf>
    <xf numFmtId="4" fontId="5" fillId="0" borderId="11" xfId="0" applyNumberFormat="1" applyFont="1" applyFill="1" applyBorder="1" applyAlignment="1">
      <alignment horizontal="right" indent="1"/>
    </xf>
    <xf numFmtId="2" fontId="5" fillId="0" borderId="11" xfId="0" applyNumberFormat="1" applyFont="1" applyBorder="1" applyAlignment="1">
      <alignment horizontal="right" indent="1"/>
    </xf>
    <xf numFmtId="3" fontId="5" fillId="0" borderId="11" xfId="0" applyNumberFormat="1" applyFont="1" applyFill="1" applyBorder="1" applyAlignment="1">
      <alignment horizontal="right" indent="1"/>
    </xf>
    <xf numFmtId="4" fontId="5" fillId="0" borderId="9" xfId="0" applyNumberFormat="1" applyFont="1" applyBorder="1" applyAlignment="1">
      <alignment horizontal="right" indent="1"/>
    </xf>
    <xf numFmtId="4" fontId="5" fillId="0" borderId="11" xfId="0" applyNumberFormat="1" applyFont="1" applyBorder="1" applyAlignment="1">
      <alignment horizontal="right" indent="1"/>
    </xf>
    <xf numFmtId="1" fontId="5" fillId="0" borderId="11" xfId="0" applyNumberFormat="1" applyFont="1" applyBorder="1" applyAlignment="1">
      <alignment horizontal="right" indent="1"/>
    </xf>
    <xf numFmtId="2" fontId="5" fillId="0" borderId="10" xfId="0" applyNumberFormat="1" applyFont="1" applyBorder="1" applyAlignment="1">
      <alignment horizontal="right" indent="1"/>
    </xf>
    <xf numFmtId="166" fontId="5" fillId="0" borderId="11" xfId="0" applyNumberFormat="1" applyFont="1" applyBorder="1" applyAlignment="1">
      <alignment horizontal="right" indent="1"/>
    </xf>
    <xf numFmtId="2" fontId="5" fillId="0" borderId="11" xfId="0" applyNumberFormat="1" applyFont="1" applyBorder="1" applyAlignment="1">
      <alignment horizontal="right" vertical="center" indent="1"/>
    </xf>
    <xf numFmtId="0" fontId="5" fillId="0" borderId="9" xfId="0" applyFont="1" applyBorder="1" applyAlignment="1">
      <alignment horizontal="right" vertical="center" indent="1"/>
    </xf>
    <xf numFmtId="1" fontId="5" fillId="0" borderId="9" xfId="0" applyNumberFormat="1" applyFont="1" applyBorder="1" applyAlignment="1">
      <alignment horizontal="right" vertical="center" indent="1"/>
    </xf>
    <xf numFmtId="3" fontId="5" fillId="0" borderId="11" xfId="0" applyNumberFormat="1" applyFont="1" applyBorder="1" applyAlignment="1">
      <alignment horizontal="right" wrapText="1" indent="1"/>
    </xf>
    <xf numFmtId="2" fontId="5" fillId="0" borderId="9" xfId="1" applyNumberFormat="1" applyFont="1" applyFill="1" applyBorder="1" applyAlignment="1">
      <alignment horizontal="right" indent="1"/>
    </xf>
    <xf numFmtId="43" fontId="5" fillId="0" borderId="11" xfId="1" applyNumberFormat="1" applyFont="1" applyBorder="1" applyAlignment="1">
      <alignment horizontal="right" indent="1"/>
    </xf>
    <xf numFmtId="2" fontId="5" fillId="0" borderId="11" xfId="1" applyNumberFormat="1" applyFont="1" applyFill="1" applyBorder="1" applyAlignment="1">
      <alignment horizontal="right" indent="1"/>
    </xf>
    <xf numFmtId="2" fontId="5" fillId="0" borderId="9" xfId="1" applyNumberFormat="1" applyFont="1" applyBorder="1" applyAlignment="1">
      <alignment horizontal="right" indent="1"/>
    </xf>
    <xf numFmtId="2" fontId="5" fillId="0" borderId="11" xfId="1" applyNumberFormat="1" applyFont="1" applyBorder="1" applyAlignment="1">
      <alignment horizontal="right" indent="1"/>
    </xf>
    <xf numFmtId="166" fontId="5" fillId="0" borderId="9" xfId="4" applyNumberFormat="1" applyFont="1" applyBorder="1" applyAlignment="1">
      <alignment horizontal="right" indent="1"/>
    </xf>
    <xf numFmtId="9" fontId="5" fillId="0" borderId="12" xfId="0" applyNumberFormat="1" applyFont="1" applyBorder="1" applyAlignment="1">
      <alignment horizontal="right" indent="1"/>
    </xf>
    <xf numFmtId="9" fontId="5" fillId="0" borderId="9" xfId="0" applyNumberFormat="1" applyFont="1" applyBorder="1" applyAlignment="1">
      <alignment horizontal="right" indent="1"/>
    </xf>
    <xf numFmtId="9" fontId="5" fillId="0" borderId="11" xfId="0" applyNumberFormat="1" applyFont="1" applyBorder="1" applyAlignment="1">
      <alignment horizontal="right" indent="1"/>
    </xf>
    <xf numFmtId="1" fontId="5" fillId="0" borderId="7" xfId="0" applyNumberFormat="1" applyFont="1" applyBorder="1" applyAlignment="1">
      <alignment horizontal="right" indent="1"/>
    </xf>
    <xf numFmtId="1" fontId="5" fillId="0" borderId="9" xfId="0" applyNumberFormat="1" applyFont="1" applyBorder="1" applyAlignment="1">
      <alignment horizontal="right" indent="1"/>
    </xf>
    <xf numFmtId="1" fontId="0" fillId="0" borderId="7" xfId="0" applyNumberFormat="1" applyBorder="1" applyAlignment="1">
      <alignment horizontal="right" indent="1"/>
    </xf>
    <xf numFmtId="1" fontId="0" fillId="0" borderId="2" xfId="0" applyNumberFormat="1" applyBorder="1" applyAlignment="1">
      <alignment horizontal="right" indent="1"/>
    </xf>
    <xf numFmtId="1" fontId="0" fillId="0" borderId="2" xfId="0" applyNumberFormat="1" applyFill="1" applyBorder="1" applyAlignment="1">
      <alignment horizontal="right" indent="1"/>
    </xf>
    <xf numFmtId="1" fontId="0" fillId="0" borderId="12" xfId="0" applyNumberFormat="1" applyBorder="1" applyAlignment="1">
      <alignment horizontal="right" indent="1"/>
    </xf>
    <xf numFmtId="1" fontId="0" fillId="0" borderId="9" xfId="0" applyNumberFormat="1" applyBorder="1" applyAlignment="1">
      <alignment horizontal="right" indent="1"/>
    </xf>
    <xf numFmtId="2" fontId="6" fillId="5" borderId="5" xfId="0" applyNumberFormat="1" applyFont="1" applyFill="1" applyBorder="1" applyAlignment="1" applyProtection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/>
    <xf numFmtId="0" fontId="12" fillId="4" borderId="20" xfId="0" applyFont="1" applyFill="1" applyBorder="1" applyAlignment="1"/>
    <xf numFmtId="0" fontId="12" fillId="4" borderId="21" xfId="0" applyFont="1" applyFill="1" applyBorder="1" applyAlignment="1"/>
    <xf numFmtId="0" fontId="14" fillId="4" borderId="19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vertical="center"/>
    </xf>
    <xf numFmtId="0" fontId="14" fillId="4" borderId="17" xfId="0" applyFont="1" applyFill="1" applyBorder="1" applyAlignment="1">
      <alignment vertical="center"/>
    </xf>
    <xf numFmtId="0" fontId="14" fillId="4" borderId="18" xfId="0" applyFont="1" applyFill="1" applyBorder="1" applyAlignment="1">
      <alignment vertical="center"/>
    </xf>
  </cellXfs>
  <cellStyles count="8">
    <cellStyle name="Comma" xfId="1" builtinId="3"/>
    <cellStyle name="Normal" xfId="0" builtinId="0"/>
    <cellStyle name="Normal 2" xfId="3"/>
    <cellStyle name="Normal 2 2 2" xfId="2"/>
    <cellStyle name="Normal 5" xfId="5"/>
    <cellStyle name="Normal_2007-08 Figures in data report 2007-08" xfId="7"/>
    <cellStyle name="Percent" xfId="6" builtinId="5"/>
    <cellStyle name="Percent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01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C1" sqref="DC1"/>
    </sheetView>
  </sheetViews>
  <sheetFormatPr defaultColWidth="9.109375" defaultRowHeight="14.4" x14ac:dyDescent="0.3"/>
  <cols>
    <col min="1" max="1" width="22.6640625" style="60" customWidth="1"/>
    <col min="2" max="2" width="14.5546875" style="212" customWidth="1"/>
    <col min="3" max="3" width="20.33203125" style="64" customWidth="1"/>
    <col min="4" max="4" width="12.6640625" style="213" customWidth="1"/>
    <col min="5" max="5" width="12.6640625" style="60" customWidth="1"/>
    <col min="6" max="6" width="12.6640625" style="217" customWidth="1"/>
    <col min="7" max="7" width="12.6640625" style="78" customWidth="1"/>
    <col min="8" max="10" width="12.6640625" style="60" customWidth="1"/>
    <col min="11" max="11" width="12.6640625" style="75" customWidth="1"/>
    <col min="12" max="17" width="12.6640625" style="60" customWidth="1"/>
    <col min="18" max="18" width="12.6640625" style="216" customWidth="1"/>
    <col min="19" max="19" width="12.6640625" style="584" customWidth="1"/>
    <col min="20" max="21" width="12.6640625" style="526" customWidth="1"/>
    <col min="22" max="23" width="12.6640625" style="60" customWidth="1"/>
    <col min="24" max="27" width="14.5546875" style="64" customWidth="1"/>
    <col min="28" max="28" width="12.6640625" style="60" customWidth="1"/>
    <col min="29" max="29" width="15" style="75" customWidth="1"/>
    <col min="30" max="30" width="14.109375" style="60" customWidth="1"/>
    <col min="31" max="31" width="12.6640625" style="60" customWidth="1"/>
    <col min="32" max="32" width="14" style="60" customWidth="1"/>
    <col min="33" max="33" width="12.6640625" style="60" customWidth="1"/>
    <col min="34" max="34" width="29.44140625" style="60" customWidth="1"/>
    <col min="35" max="36" width="12.6640625" style="213" customWidth="1"/>
    <col min="37" max="37" width="12.6640625" style="351" customWidth="1"/>
    <col min="38" max="39" width="12.6640625" style="60" customWidth="1"/>
    <col min="40" max="40" width="12.6640625" style="68" customWidth="1"/>
    <col min="41" max="41" width="12.6640625" style="60" customWidth="1"/>
    <col min="42" max="42" width="12.6640625" style="213" customWidth="1"/>
    <col min="43" max="43" width="13.6640625" style="68" customWidth="1"/>
    <col min="44" max="76" width="14.5546875" style="64" customWidth="1"/>
    <col min="77" max="85" width="13.6640625" style="60" customWidth="1"/>
    <col min="86" max="90" width="14.5546875" style="64" customWidth="1"/>
    <col min="91" max="91" width="14.109375" style="121" customWidth="1"/>
    <col min="92" max="92" width="14" style="352" customWidth="1"/>
    <col min="93" max="93" width="16" style="60" customWidth="1"/>
    <col min="94" max="94" width="14.44140625" style="215" customWidth="1"/>
    <col min="95" max="95" width="13.6640625" style="60" customWidth="1"/>
    <col min="96" max="96" width="14.33203125" style="215" customWidth="1"/>
    <col min="97" max="97" width="14.109375" style="60" customWidth="1"/>
    <col min="98" max="98" width="12.88671875" style="215" customWidth="1"/>
    <col min="99" max="99" width="13.33203125" style="60" customWidth="1"/>
    <col min="100" max="100" width="13.33203125" style="215" customWidth="1"/>
    <col min="101" max="101" width="14.88671875" style="60" customWidth="1"/>
    <col min="102" max="102" width="13.33203125" style="215" customWidth="1"/>
    <col min="103" max="103" width="15.6640625" style="60" customWidth="1"/>
    <col min="104" max="104" width="13.6640625" style="215" customWidth="1"/>
    <col min="105" max="118" width="14.5546875" style="64" customWidth="1"/>
    <col min="119" max="119" width="18.6640625" style="60" customWidth="1"/>
    <col min="120" max="120" width="18.6640625" style="107" customWidth="1"/>
    <col min="121" max="121" width="18.6640625" style="60" customWidth="1"/>
    <col min="122" max="125" width="9.109375" style="64"/>
    <col min="126" max="16384" width="9.109375" style="60"/>
  </cols>
  <sheetData>
    <row r="1" spans="1:125" s="343" customFormat="1" ht="145.5" customHeight="1" thickTop="1" thickBot="1" x14ac:dyDescent="0.35">
      <c r="A1" s="753" t="s">
        <v>157</v>
      </c>
      <c r="B1" s="527" t="s">
        <v>543</v>
      </c>
      <c r="C1" s="528" t="s">
        <v>159</v>
      </c>
      <c r="D1" s="529" t="s">
        <v>160</v>
      </c>
      <c r="E1" s="540" t="s">
        <v>176</v>
      </c>
      <c r="F1" s="541" t="s">
        <v>177</v>
      </c>
      <c r="G1" s="542" t="s">
        <v>172</v>
      </c>
      <c r="H1" s="543" t="s">
        <v>526</v>
      </c>
      <c r="I1" s="544" t="s">
        <v>527</v>
      </c>
      <c r="J1" s="545" t="s">
        <v>178</v>
      </c>
      <c r="K1" s="546" t="s">
        <v>171</v>
      </c>
      <c r="L1" s="547" t="s">
        <v>173</v>
      </c>
      <c r="M1" s="548" t="s">
        <v>181</v>
      </c>
      <c r="N1" s="538" t="s">
        <v>174</v>
      </c>
      <c r="O1" s="549" t="s">
        <v>507</v>
      </c>
      <c r="P1" s="545" t="s">
        <v>287</v>
      </c>
      <c r="Q1" s="550" t="s">
        <v>288</v>
      </c>
      <c r="R1" s="530" t="s">
        <v>278</v>
      </c>
      <c r="S1" s="583" t="s">
        <v>279</v>
      </c>
      <c r="T1" s="588" t="s">
        <v>280</v>
      </c>
      <c r="U1" s="583" t="s">
        <v>281</v>
      </c>
      <c r="V1" s="533" t="s">
        <v>163</v>
      </c>
      <c r="W1" s="534" t="s">
        <v>162</v>
      </c>
      <c r="X1" s="754" t="s">
        <v>264</v>
      </c>
      <c r="Y1" s="553" t="s">
        <v>265</v>
      </c>
      <c r="Z1" s="581" t="s">
        <v>266</v>
      </c>
      <c r="AA1" s="553" t="s">
        <v>267</v>
      </c>
      <c r="AB1" s="535" t="s">
        <v>161</v>
      </c>
      <c r="AC1" s="536" t="s">
        <v>539</v>
      </c>
      <c r="AD1" s="537" t="s">
        <v>203</v>
      </c>
      <c r="AE1" s="538" t="s">
        <v>164</v>
      </c>
      <c r="AF1" s="549" t="s">
        <v>540</v>
      </c>
      <c r="AG1" s="549" t="s">
        <v>284</v>
      </c>
      <c r="AH1" s="539" t="s">
        <v>165</v>
      </c>
      <c r="AI1" s="527" t="s">
        <v>180</v>
      </c>
      <c r="AJ1" s="535" t="s">
        <v>184</v>
      </c>
      <c r="AK1" s="551" t="s">
        <v>183</v>
      </c>
      <c r="AL1" s="527" t="s">
        <v>217</v>
      </c>
      <c r="AM1" s="544" t="s">
        <v>218</v>
      </c>
      <c r="AN1" s="552" t="s">
        <v>219</v>
      </c>
      <c r="AO1" s="527" t="s">
        <v>541</v>
      </c>
      <c r="AP1" s="544" t="s">
        <v>528</v>
      </c>
      <c r="AQ1" s="552" t="s">
        <v>542</v>
      </c>
      <c r="AR1" s="535" t="s">
        <v>544</v>
      </c>
      <c r="AS1" s="570" t="s">
        <v>545</v>
      </c>
      <c r="AT1" s="569" t="s">
        <v>546</v>
      </c>
      <c r="AU1" s="571" t="s">
        <v>547</v>
      </c>
      <c r="AV1" s="569" t="s">
        <v>548</v>
      </c>
      <c r="AW1" s="570" t="s">
        <v>549</v>
      </c>
      <c r="AX1" s="535" t="s">
        <v>550</v>
      </c>
      <c r="AY1" s="570" t="s">
        <v>551</v>
      </c>
      <c r="AZ1" s="582" t="s">
        <v>552</v>
      </c>
      <c r="BA1" s="572" t="s">
        <v>532</v>
      </c>
      <c r="BB1" s="554" t="s">
        <v>553</v>
      </c>
      <c r="BC1" s="573" t="s">
        <v>554</v>
      </c>
      <c r="BD1" s="574" t="s">
        <v>235</v>
      </c>
      <c r="BE1" s="573" t="s">
        <v>236</v>
      </c>
      <c r="BF1" s="574" t="s">
        <v>237</v>
      </c>
      <c r="BG1" s="573" t="s">
        <v>238</v>
      </c>
      <c r="BH1" s="575" t="s">
        <v>239</v>
      </c>
      <c r="BI1" s="575" t="s">
        <v>240</v>
      </c>
      <c r="BJ1" s="527" t="s">
        <v>535</v>
      </c>
      <c r="BK1" s="573" t="s">
        <v>241</v>
      </c>
      <c r="BL1" s="579" t="s">
        <v>260</v>
      </c>
      <c r="BM1" s="553" t="s">
        <v>261</v>
      </c>
      <c r="BN1" s="580" t="s">
        <v>262</v>
      </c>
      <c r="BO1" s="553" t="s">
        <v>263</v>
      </c>
      <c r="BP1" s="527" t="s">
        <v>268</v>
      </c>
      <c r="BQ1" s="527" t="s">
        <v>269</v>
      </c>
      <c r="BR1" s="527" t="s">
        <v>270</v>
      </c>
      <c r="BS1" s="573" t="s">
        <v>555</v>
      </c>
      <c r="BT1" s="573" t="s">
        <v>243</v>
      </c>
      <c r="BU1" s="573" t="s">
        <v>244</v>
      </c>
      <c r="BV1" s="573" t="s">
        <v>245</v>
      </c>
      <c r="BW1" s="573" t="s">
        <v>533</v>
      </c>
      <c r="BX1" s="573" t="s">
        <v>247</v>
      </c>
      <c r="BY1" s="554" t="s">
        <v>291</v>
      </c>
      <c r="BZ1" s="555" t="s">
        <v>292</v>
      </c>
      <c r="CA1" s="548" t="s">
        <v>216</v>
      </c>
      <c r="CB1" s="554" t="s">
        <v>293</v>
      </c>
      <c r="CC1" s="555" t="s">
        <v>294</v>
      </c>
      <c r="CD1" s="554" t="s">
        <v>221</v>
      </c>
      <c r="CE1" s="554" t="s">
        <v>529</v>
      </c>
      <c r="CF1" s="555" t="s">
        <v>530</v>
      </c>
      <c r="CG1" s="554" t="s">
        <v>531</v>
      </c>
      <c r="CH1" s="544" t="s">
        <v>255</v>
      </c>
      <c r="CI1" s="527" t="s">
        <v>256</v>
      </c>
      <c r="CJ1" s="574" t="s">
        <v>257</v>
      </c>
      <c r="CK1" s="577" t="s">
        <v>258</v>
      </c>
      <c r="CL1" s="578" t="s">
        <v>259</v>
      </c>
      <c r="CM1" s="535" t="s">
        <v>209</v>
      </c>
      <c r="CN1" s="532" t="s">
        <v>186</v>
      </c>
      <c r="CO1" s="535" t="s">
        <v>208</v>
      </c>
      <c r="CP1" s="532" t="s">
        <v>188</v>
      </c>
      <c r="CQ1" s="535" t="s">
        <v>210</v>
      </c>
      <c r="CR1" s="532" t="s">
        <v>187</v>
      </c>
      <c r="CS1" s="535" t="s">
        <v>211</v>
      </c>
      <c r="CT1" s="532" t="s">
        <v>189</v>
      </c>
      <c r="CU1" s="535" t="s">
        <v>212</v>
      </c>
      <c r="CV1" s="553" t="s">
        <v>190</v>
      </c>
      <c r="CW1" s="539" t="s">
        <v>213</v>
      </c>
      <c r="CX1" s="531" t="s">
        <v>191</v>
      </c>
      <c r="CY1" s="540" t="s">
        <v>214</v>
      </c>
      <c r="CZ1" s="531" t="s">
        <v>192</v>
      </c>
      <c r="DA1" s="540" t="s">
        <v>207</v>
      </c>
      <c r="DB1" s="535" t="s">
        <v>206</v>
      </c>
      <c r="DC1" s="576" t="s">
        <v>205</v>
      </c>
      <c r="DD1" s="535" t="s">
        <v>248</v>
      </c>
      <c r="DE1" s="540" t="s">
        <v>249</v>
      </c>
      <c r="DF1" s="535" t="s">
        <v>250</v>
      </c>
      <c r="DG1" s="527" t="s">
        <v>251</v>
      </c>
      <c r="DH1" s="535" t="s">
        <v>204</v>
      </c>
      <c r="DI1" s="540" t="s">
        <v>201</v>
      </c>
      <c r="DJ1" s="752" t="s">
        <v>534</v>
      </c>
      <c r="DK1" s="535" t="s">
        <v>200</v>
      </c>
      <c r="DL1" s="538" t="s">
        <v>202</v>
      </c>
      <c r="DM1" s="535" t="s">
        <v>253</v>
      </c>
      <c r="DN1" s="548" t="s">
        <v>254</v>
      </c>
      <c r="DO1" s="549" t="s">
        <v>196</v>
      </c>
      <c r="DP1" s="549" t="s">
        <v>197</v>
      </c>
      <c r="DQ1" s="549" t="s">
        <v>198</v>
      </c>
      <c r="DR1" s="342"/>
      <c r="DS1" s="342"/>
      <c r="DT1" s="342"/>
      <c r="DU1" s="342"/>
    </row>
    <row r="2" spans="1:125" ht="15" customHeight="1" x14ac:dyDescent="0.3">
      <c r="A2" s="61" t="s">
        <v>0</v>
      </c>
      <c r="B2" s="62">
        <v>4</v>
      </c>
      <c r="C2" s="1" t="s">
        <v>152</v>
      </c>
      <c r="D2" s="8">
        <v>50243</v>
      </c>
      <c r="E2" s="593">
        <v>9</v>
      </c>
      <c r="F2" s="594">
        <v>5582.5555555555557</v>
      </c>
      <c r="G2" s="595">
        <v>453</v>
      </c>
      <c r="H2" s="596">
        <v>121166</v>
      </c>
      <c r="I2" s="596">
        <v>100676</v>
      </c>
      <c r="J2" s="595">
        <v>18</v>
      </c>
      <c r="K2" s="597">
        <v>164.2</v>
      </c>
      <c r="L2" s="593">
        <v>2</v>
      </c>
      <c r="M2" s="598">
        <v>13</v>
      </c>
      <c r="N2" s="239">
        <v>2</v>
      </c>
      <c r="O2" s="557">
        <v>2025</v>
      </c>
      <c r="P2" s="240">
        <v>555.84</v>
      </c>
      <c r="Q2">
        <v>69.899999999999991</v>
      </c>
      <c r="R2" s="556">
        <v>3.5553815078939772</v>
      </c>
      <c r="S2" s="586">
        <v>26</v>
      </c>
      <c r="T2" s="589">
        <v>52</v>
      </c>
      <c r="U2" s="586">
        <v>22</v>
      </c>
      <c r="V2" s="627">
        <v>2.3175552720199124</v>
      </c>
      <c r="W2" s="628">
        <v>5.3</v>
      </c>
      <c r="X2" s="593">
        <v>24409</v>
      </c>
      <c r="Y2" s="698">
        <v>0.48581892004856397</v>
      </c>
      <c r="Z2" s="700">
        <v>25834</v>
      </c>
      <c r="AA2" s="698">
        <v>0.51418107995143603</v>
      </c>
      <c r="AB2" s="593">
        <v>87</v>
      </c>
      <c r="AC2" s="629">
        <v>9.8000000000000007</v>
      </c>
      <c r="AD2" s="592">
        <v>46736</v>
      </c>
      <c r="AE2" s="593">
        <v>2.4</v>
      </c>
      <c r="AF2" s="622">
        <v>181197.954</v>
      </c>
      <c r="AG2" s="592">
        <v>4411</v>
      </c>
      <c r="AH2" s="237" t="s">
        <v>295</v>
      </c>
      <c r="AI2" s="9">
        <v>21312000</v>
      </c>
      <c r="AJ2" s="9">
        <v>20386</v>
      </c>
      <c r="AK2" s="87">
        <v>1045.4233297360934</v>
      </c>
      <c r="AL2" s="9">
        <v>22593000</v>
      </c>
      <c r="AM2" s="9">
        <v>20703</v>
      </c>
      <c r="AN2" s="613">
        <f>AL2/AM2</f>
        <v>1091.2911172293871</v>
      </c>
      <c r="AO2" s="601">
        <v>24086000</v>
      </c>
      <c r="AP2" s="637">
        <v>21034</v>
      </c>
      <c r="AQ2" s="638">
        <v>1145.0984120947039</v>
      </c>
      <c r="AR2" s="593">
        <v>176</v>
      </c>
      <c r="AS2" s="678">
        <v>557000</v>
      </c>
      <c r="AT2" s="679">
        <v>3164.7727272727275</v>
      </c>
      <c r="AU2" s="596">
        <v>1693</v>
      </c>
      <c r="AV2" s="601">
        <v>9783000</v>
      </c>
      <c r="AW2" s="680">
        <v>5778.4997046662729</v>
      </c>
      <c r="AX2" s="642">
        <v>0</v>
      </c>
      <c r="AY2" s="637">
        <v>0</v>
      </c>
      <c r="AZ2" s="651" t="s">
        <v>274</v>
      </c>
      <c r="BA2" s="681">
        <v>87.640851159007724</v>
      </c>
      <c r="BB2" s="682">
        <v>910</v>
      </c>
      <c r="BC2" s="683">
        <v>208.04411904535513</v>
      </c>
      <c r="BD2" s="684">
        <v>79</v>
      </c>
      <c r="BE2" s="745">
        <v>20.932439793341366</v>
      </c>
      <c r="BF2" s="593">
        <v>2.46</v>
      </c>
      <c r="BG2" s="638">
        <v>2.5577999999999999</v>
      </c>
      <c r="BH2" s="593">
        <v>1.91</v>
      </c>
      <c r="BI2" s="629">
        <v>4.8992000000000004</v>
      </c>
      <c r="BJ2" s="685">
        <v>6.1595737346478483</v>
      </c>
      <c r="BK2" s="629">
        <v>8.5150000000000006</v>
      </c>
      <c r="BL2" s="697">
        <v>0.22222222222222221</v>
      </c>
      <c r="BM2" s="698">
        <v>0.77777777777777779</v>
      </c>
      <c r="BN2" s="699">
        <v>0</v>
      </c>
      <c r="BO2" s="698">
        <v>0</v>
      </c>
      <c r="BP2" s="699">
        <v>0</v>
      </c>
      <c r="BQ2" s="698">
        <v>0.55555555555555558</v>
      </c>
      <c r="BR2" s="698">
        <v>0.44444444444444442</v>
      </c>
      <c r="BS2" s="597">
        <v>2</v>
      </c>
      <c r="BT2" s="593" t="s">
        <v>536</v>
      </c>
      <c r="BU2" s="686">
        <v>5</v>
      </c>
      <c r="BV2" s="595">
        <v>3025</v>
      </c>
      <c r="BW2" s="686">
        <v>0</v>
      </c>
      <c r="BX2" s="687">
        <v>110.91169977924945</v>
      </c>
      <c r="BY2" s="647">
        <v>10280000</v>
      </c>
      <c r="BZ2" s="642">
        <v>10391000</v>
      </c>
      <c r="CA2" s="648">
        <v>96854000</v>
      </c>
      <c r="CB2" s="642">
        <v>8694000</v>
      </c>
      <c r="CC2" s="648">
        <v>7816000</v>
      </c>
      <c r="CD2" s="642">
        <v>99331000</v>
      </c>
      <c r="CE2" s="647">
        <v>10185000</v>
      </c>
      <c r="CF2" s="649">
        <v>7817000</v>
      </c>
      <c r="CG2" s="650">
        <v>100676000</v>
      </c>
      <c r="CH2" s="681">
        <v>186.89170630734631</v>
      </c>
      <c r="CI2" s="629">
        <v>11.063033656429752</v>
      </c>
      <c r="CJ2" s="593">
        <v>81</v>
      </c>
      <c r="CK2" s="598">
        <v>4</v>
      </c>
      <c r="CL2" s="593">
        <v>130</v>
      </c>
      <c r="CM2" s="639">
        <v>8071000</v>
      </c>
      <c r="CN2" s="595">
        <v>8</v>
      </c>
      <c r="CO2" s="640">
        <v>27375000</v>
      </c>
      <c r="CP2" s="595">
        <v>27</v>
      </c>
      <c r="CQ2" s="641">
        <v>15383000</v>
      </c>
      <c r="CR2" s="595">
        <v>15</v>
      </c>
      <c r="CS2" s="642">
        <v>9526000</v>
      </c>
      <c r="CT2" s="595">
        <v>10</v>
      </c>
      <c r="CU2" s="643">
        <v>18033000</v>
      </c>
      <c r="CV2" s="596">
        <v>18</v>
      </c>
      <c r="CW2" s="644">
        <v>9390000</v>
      </c>
      <c r="CX2" s="596">
        <v>9</v>
      </c>
      <c r="CY2" s="595">
        <v>12898000</v>
      </c>
      <c r="CZ2" s="596">
        <v>13</v>
      </c>
      <c r="DA2" s="688">
        <v>160.63929303584578</v>
      </c>
      <c r="DB2" s="689">
        <v>306.17200406026711</v>
      </c>
      <c r="DC2" s="690">
        <v>499.35314372151345</v>
      </c>
      <c r="DD2" s="691">
        <v>189.59855104193619</v>
      </c>
      <c r="DE2" s="692">
        <v>314.35224807435861</v>
      </c>
      <c r="DF2" s="693">
        <v>45.498875465238939</v>
      </c>
      <c r="DG2" s="694">
        <v>256.71237784367969</v>
      </c>
      <c r="DH2" s="693">
        <v>44.563421770196847</v>
      </c>
      <c r="DI2" s="696">
        <v>9.3399677567024266</v>
      </c>
      <c r="DJ2" s="695">
        <v>43.311629039405567</v>
      </c>
      <c r="DK2" s="592">
        <v>40.902718168812498</v>
      </c>
      <c r="DL2" s="591">
        <v>699</v>
      </c>
      <c r="DM2" s="596">
        <v>52.776240546024724</v>
      </c>
      <c r="DN2" s="592">
        <v>27105</v>
      </c>
      <c r="DO2" s="646">
        <v>23</v>
      </c>
      <c r="DP2" s="747">
        <v>20</v>
      </c>
      <c r="DQ2" s="747">
        <v>57</v>
      </c>
    </row>
    <row r="3" spans="1:125" ht="15" customHeight="1" x14ac:dyDescent="0.3">
      <c r="A3" s="61" t="s">
        <v>1</v>
      </c>
      <c r="B3" s="62">
        <v>4</v>
      </c>
      <c r="C3" s="1" t="s">
        <v>152</v>
      </c>
      <c r="D3" s="8">
        <v>25343</v>
      </c>
      <c r="E3" s="593">
        <v>10</v>
      </c>
      <c r="F3" s="594">
        <v>2534.3000000000002</v>
      </c>
      <c r="G3" s="595">
        <v>225</v>
      </c>
      <c r="H3" s="592">
        <v>48462</v>
      </c>
      <c r="I3" s="592">
        <v>50003</v>
      </c>
      <c r="J3" s="595">
        <v>16.451247165532877</v>
      </c>
      <c r="K3" s="597">
        <v>6</v>
      </c>
      <c r="L3" s="593">
        <v>1</v>
      </c>
      <c r="M3" s="599">
        <v>6</v>
      </c>
      <c r="N3" s="239">
        <v>1</v>
      </c>
      <c r="O3" s="559">
        <v>1972</v>
      </c>
      <c r="P3" s="240">
        <v>1064.2799999999997</v>
      </c>
      <c r="Q3">
        <v>71.5</v>
      </c>
      <c r="R3" s="556">
        <v>3.1335205306637368</v>
      </c>
      <c r="S3" s="586">
        <v>28</v>
      </c>
      <c r="T3" s="589">
        <v>52</v>
      </c>
      <c r="U3" s="586">
        <v>20</v>
      </c>
      <c r="V3" s="627">
        <v>6.2894125456355798</v>
      </c>
      <c r="W3" s="630">
        <v>6.5</v>
      </c>
      <c r="X3" s="593">
        <v>12161</v>
      </c>
      <c r="Y3" s="698">
        <v>0.47985637059543068</v>
      </c>
      <c r="Z3" s="700">
        <v>13182</v>
      </c>
      <c r="AA3" s="698">
        <v>0.52014362940456926</v>
      </c>
      <c r="AB3" s="593">
        <v>103</v>
      </c>
      <c r="AC3" s="597">
        <v>6.2</v>
      </c>
      <c r="AD3" s="592">
        <v>42594</v>
      </c>
      <c r="AE3" s="593">
        <v>2.4</v>
      </c>
      <c r="AF3" s="622">
        <v>81050.861999999994</v>
      </c>
      <c r="AG3" s="592">
        <v>2350</v>
      </c>
      <c r="AH3" s="255" t="s">
        <v>170</v>
      </c>
      <c r="AI3" s="9">
        <v>7214000</v>
      </c>
      <c r="AJ3" s="9">
        <v>8723</v>
      </c>
      <c r="AK3" s="87">
        <v>827.00905651725327</v>
      </c>
      <c r="AL3" s="9">
        <v>7659000</v>
      </c>
      <c r="AM3" s="9">
        <v>8770</v>
      </c>
      <c r="AN3" s="613">
        <f t="shared" ref="AN3:AN66" si="0">AL3/AM3</f>
        <v>873.31812998859755</v>
      </c>
      <c r="AO3" s="601">
        <v>7950000</v>
      </c>
      <c r="AP3" s="637">
        <v>8820</v>
      </c>
      <c r="AQ3" s="613">
        <v>901.36054421768711</v>
      </c>
      <c r="AR3" s="593">
        <v>898</v>
      </c>
      <c r="AS3" s="601">
        <v>2259000</v>
      </c>
      <c r="AT3" s="679">
        <v>2515.5902004454342</v>
      </c>
      <c r="AU3" s="592">
        <v>582</v>
      </c>
      <c r="AV3" s="601">
        <v>1899000</v>
      </c>
      <c r="AW3" s="680">
        <v>3262.8865979381444</v>
      </c>
      <c r="AX3" s="599">
        <v>10</v>
      </c>
      <c r="AY3" s="701">
        <v>21000</v>
      </c>
      <c r="AZ3" s="702">
        <v>2100</v>
      </c>
      <c r="BA3" s="681">
        <v>147.50409052683651</v>
      </c>
      <c r="BB3" s="682">
        <v>1135</v>
      </c>
      <c r="BC3" s="703">
        <v>281.63265306122452</v>
      </c>
      <c r="BD3" s="684">
        <v>84.28</v>
      </c>
      <c r="BE3" s="722">
        <v>15.271759316577938</v>
      </c>
      <c r="BF3" s="593">
        <v>-11.200000000000001</v>
      </c>
      <c r="BG3" s="613">
        <v>2.1097999999999999</v>
      </c>
      <c r="BH3" s="593">
        <v>10.09</v>
      </c>
      <c r="BI3" s="597">
        <v>2.6137000000000001</v>
      </c>
      <c r="BJ3" s="685">
        <v>8.1835972246931146</v>
      </c>
      <c r="BK3" s="597">
        <v>11.9345</v>
      </c>
      <c r="BL3" s="697">
        <v>0.2</v>
      </c>
      <c r="BM3" s="698">
        <v>0.8</v>
      </c>
      <c r="BN3" s="699">
        <v>0.1</v>
      </c>
      <c r="BO3" s="698">
        <v>0.2</v>
      </c>
      <c r="BP3" s="699">
        <v>0</v>
      </c>
      <c r="BQ3" s="698">
        <v>0.7</v>
      </c>
      <c r="BR3" s="698">
        <v>0.3</v>
      </c>
      <c r="BS3" s="597">
        <v>5</v>
      </c>
      <c r="BT3" s="593" t="s">
        <v>536</v>
      </c>
      <c r="BU3" s="612">
        <v>3</v>
      </c>
      <c r="BV3" s="595">
        <v>18880</v>
      </c>
      <c r="BW3" s="612">
        <v>0</v>
      </c>
      <c r="BX3" s="687">
        <v>112.63555555555556</v>
      </c>
      <c r="BY3" s="647">
        <v>14572000</v>
      </c>
      <c r="BZ3" s="651">
        <v>5314000</v>
      </c>
      <c r="CA3" s="647">
        <v>46242000</v>
      </c>
      <c r="CB3" s="651">
        <v>10818000</v>
      </c>
      <c r="CC3" s="647">
        <v>5817000</v>
      </c>
      <c r="CD3" s="651">
        <v>49115000</v>
      </c>
      <c r="CE3" s="647">
        <v>10508000</v>
      </c>
      <c r="CF3" s="652">
        <v>8966000</v>
      </c>
      <c r="CG3" s="650">
        <v>50003000</v>
      </c>
      <c r="CH3" s="681">
        <v>320.83810125083852</v>
      </c>
      <c r="CI3" s="597">
        <v>41.995028212918754</v>
      </c>
      <c r="CJ3" s="593">
        <v>35</v>
      </c>
      <c r="CK3" s="599">
        <v>5</v>
      </c>
      <c r="CL3" s="593">
        <v>117</v>
      </c>
      <c r="CM3" s="639">
        <v>1959000</v>
      </c>
      <c r="CN3" s="595">
        <v>4</v>
      </c>
      <c r="CO3" s="641">
        <v>14158000</v>
      </c>
      <c r="CP3" s="595">
        <v>28</v>
      </c>
      <c r="CQ3" s="641">
        <v>7269000</v>
      </c>
      <c r="CR3" s="595">
        <v>15</v>
      </c>
      <c r="CS3" s="651">
        <v>4250000</v>
      </c>
      <c r="CT3" s="595">
        <v>8</v>
      </c>
      <c r="CU3" s="643">
        <v>6256000</v>
      </c>
      <c r="CV3" s="592">
        <v>13</v>
      </c>
      <c r="CW3" s="644">
        <v>8131000</v>
      </c>
      <c r="CX3" s="592">
        <v>16</v>
      </c>
      <c r="CY3" s="595">
        <v>7980000</v>
      </c>
      <c r="CZ3" s="592">
        <v>16</v>
      </c>
      <c r="DA3" s="689">
        <v>77.299451525075952</v>
      </c>
      <c r="DB3" s="689">
        <v>286.8247642346999</v>
      </c>
      <c r="DC3" s="690">
        <v>485.22274395296529</v>
      </c>
      <c r="DD3" s="702">
        <v>167.69916742295703</v>
      </c>
      <c r="DE3" s="692">
        <v>183.56153572978732</v>
      </c>
      <c r="DF3" s="693">
        <v>73.432506017440716</v>
      </c>
      <c r="DG3" s="694">
        <v>314.87984847886992</v>
      </c>
      <c r="DH3" s="693">
        <v>63.29163871680543</v>
      </c>
      <c r="DI3" s="696">
        <v>10.75046363887464</v>
      </c>
      <c r="DJ3" s="704">
        <v>47.867819592479023</v>
      </c>
      <c r="DK3" s="592">
        <v>58.664804469273697</v>
      </c>
      <c r="DL3" s="591">
        <v>179</v>
      </c>
      <c r="DM3" s="592">
        <v>59.20062695924765</v>
      </c>
      <c r="DN3" s="592">
        <v>12760</v>
      </c>
      <c r="DO3" s="646">
        <v>26</v>
      </c>
      <c r="DP3" s="748">
        <v>22</v>
      </c>
      <c r="DQ3" s="748">
        <v>52</v>
      </c>
    </row>
    <row r="4" spans="1:125" ht="15" customHeight="1" x14ac:dyDescent="0.3">
      <c r="A4" s="61" t="s">
        <v>2</v>
      </c>
      <c r="B4" s="62">
        <v>2</v>
      </c>
      <c r="C4" s="1" t="s">
        <v>153</v>
      </c>
      <c r="D4" s="8">
        <v>44175</v>
      </c>
      <c r="E4" s="593">
        <v>12</v>
      </c>
      <c r="F4" s="594">
        <v>3681.25</v>
      </c>
      <c r="G4" s="595">
        <v>180</v>
      </c>
      <c r="H4" s="592">
        <v>36461</v>
      </c>
      <c r="I4" s="592">
        <v>35854</v>
      </c>
      <c r="J4" s="595">
        <v>13.981903440988045</v>
      </c>
      <c r="K4" s="597">
        <v>5334.4</v>
      </c>
      <c r="L4" s="593">
        <v>1</v>
      </c>
      <c r="M4" s="599">
        <v>10</v>
      </c>
      <c r="N4" s="239">
        <v>2</v>
      </c>
      <c r="O4" s="559">
        <v>51</v>
      </c>
      <c r="P4" s="240">
        <v>97.62</v>
      </c>
      <c r="Q4">
        <v>75.900000000000006</v>
      </c>
      <c r="R4" s="556">
        <v>4.6627336697704171</v>
      </c>
      <c r="S4" s="586">
        <v>20</v>
      </c>
      <c r="T4" s="589">
        <v>61</v>
      </c>
      <c r="U4" s="586">
        <v>19</v>
      </c>
      <c r="V4" s="627">
        <v>0.57022226535960396</v>
      </c>
      <c r="W4" s="630">
        <v>44.4</v>
      </c>
      <c r="X4" s="593">
        <v>21672</v>
      </c>
      <c r="Y4" s="698">
        <v>0.49059422750424447</v>
      </c>
      <c r="Z4" s="700">
        <v>22503</v>
      </c>
      <c r="AA4" s="698">
        <v>0.50940577249575547</v>
      </c>
      <c r="AB4" s="593">
        <v>122</v>
      </c>
      <c r="AC4" s="597">
        <v>4.5</v>
      </c>
      <c r="AD4" s="592">
        <v>55015</v>
      </c>
      <c r="AE4" s="593">
        <v>2.5</v>
      </c>
      <c r="AF4" s="622">
        <v>152828.723</v>
      </c>
      <c r="AG4" s="592">
        <v>3911</v>
      </c>
      <c r="AH4" s="255" t="s">
        <v>295</v>
      </c>
      <c r="AI4" s="9">
        <v>14241000</v>
      </c>
      <c r="AJ4" s="9">
        <v>15000</v>
      </c>
      <c r="AK4" s="87">
        <v>949.4</v>
      </c>
      <c r="AL4" s="9">
        <v>14800000</v>
      </c>
      <c r="AM4" s="9">
        <v>15106</v>
      </c>
      <c r="AN4" s="613">
        <f t="shared" si="0"/>
        <v>979.74314841784724</v>
      </c>
      <c r="AO4" s="601">
        <v>15810000</v>
      </c>
      <c r="AP4" s="637">
        <v>15141</v>
      </c>
      <c r="AQ4" s="613">
        <v>1044.184664156925</v>
      </c>
      <c r="AR4" s="593">
        <v>0</v>
      </c>
      <c r="AS4" s="651">
        <v>0</v>
      </c>
      <c r="AT4" s="651" t="s">
        <v>274</v>
      </c>
      <c r="AU4" s="592">
        <v>834</v>
      </c>
      <c r="AV4" s="601">
        <v>3871000</v>
      </c>
      <c r="AW4" s="680">
        <v>4641.4868105515588</v>
      </c>
      <c r="AX4" s="651">
        <v>0</v>
      </c>
      <c r="AY4" s="637">
        <v>0</v>
      </c>
      <c r="AZ4" s="651" t="s">
        <v>274</v>
      </c>
      <c r="BA4" s="681">
        <v>290.84967989431431</v>
      </c>
      <c r="BB4" s="614" t="s">
        <v>274</v>
      </c>
      <c r="BC4" s="703">
        <v>394.82200647249192</v>
      </c>
      <c r="BD4" s="684">
        <v>91.990000000000009</v>
      </c>
      <c r="BE4" s="722">
        <v>7.9948438057102109</v>
      </c>
      <c r="BF4" s="593">
        <v>-1.0999999999999999</v>
      </c>
      <c r="BG4" s="613">
        <v>3.2254</v>
      </c>
      <c r="BH4" s="593">
        <v>3.3300000000000005</v>
      </c>
      <c r="BI4" s="597">
        <v>4.0915999999999997</v>
      </c>
      <c r="BJ4" s="685">
        <v>3.7665422463522225</v>
      </c>
      <c r="BK4" s="597">
        <v>9.1999999999999993</v>
      </c>
      <c r="BL4" s="697">
        <v>0.5</v>
      </c>
      <c r="BM4" s="698">
        <v>0.5</v>
      </c>
      <c r="BN4" s="699">
        <v>0</v>
      </c>
      <c r="BO4" s="698">
        <v>0.41666666666666669</v>
      </c>
      <c r="BP4" s="699">
        <v>8.3333333333333329E-2</v>
      </c>
      <c r="BQ4" s="698">
        <v>0.33333333333333331</v>
      </c>
      <c r="BR4" s="698">
        <v>0.58333333333333337</v>
      </c>
      <c r="BS4" s="597">
        <v>30</v>
      </c>
      <c r="BT4" s="593" t="s">
        <v>536</v>
      </c>
      <c r="BU4" s="612">
        <v>4</v>
      </c>
      <c r="BV4" s="595">
        <v>7639</v>
      </c>
      <c r="BW4" s="612">
        <v>0</v>
      </c>
      <c r="BX4" s="687">
        <v>245</v>
      </c>
      <c r="BY4" s="647">
        <v>1851000</v>
      </c>
      <c r="BZ4" s="651">
        <v>1638000</v>
      </c>
      <c r="CA4" s="647">
        <v>34073000</v>
      </c>
      <c r="CB4" s="651">
        <v>1825000</v>
      </c>
      <c r="CC4" s="647">
        <v>2332000</v>
      </c>
      <c r="CD4" s="651">
        <v>33969000</v>
      </c>
      <c r="CE4" s="647">
        <v>2743000</v>
      </c>
      <c r="CF4" s="652">
        <v>3301000</v>
      </c>
      <c r="CG4" s="650">
        <v>35854000</v>
      </c>
      <c r="CH4" s="681">
        <v>75.336728919071874</v>
      </c>
      <c r="CI4" s="597">
        <v>2.209847198641766</v>
      </c>
      <c r="CJ4" s="593">
        <v>64</v>
      </c>
      <c r="CK4" s="599">
        <v>11.999999999999998</v>
      </c>
      <c r="CL4" s="593">
        <v>83</v>
      </c>
      <c r="CM4" s="639">
        <v>11642000</v>
      </c>
      <c r="CN4" s="595">
        <v>33</v>
      </c>
      <c r="CO4" s="641">
        <v>1514000</v>
      </c>
      <c r="CP4" s="595">
        <v>4</v>
      </c>
      <c r="CQ4" s="641">
        <v>7312000</v>
      </c>
      <c r="CR4" s="595">
        <v>20</v>
      </c>
      <c r="CS4" s="651">
        <v>4095000</v>
      </c>
      <c r="CT4" s="595">
        <v>11</v>
      </c>
      <c r="CU4" s="643">
        <v>7086000</v>
      </c>
      <c r="CV4" s="592">
        <v>20</v>
      </c>
      <c r="CW4" s="644">
        <v>3328000</v>
      </c>
      <c r="CX4" s="592">
        <v>9</v>
      </c>
      <c r="CY4" s="595">
        <v>877000</v>
      </c>
      <c r="CZ4" s="592">
        <v>3</v>
      </c>
      <c r="DA4" s="689">
        <v>263.54272778720997</v>
      </c>
      <c r="DB4" s="689">
        <v>165.52348613469158</v>
      </c>
      <c r="DC4" s="637">
        <v>0</v>
      </c>
      <c r="DD4" s="702">
        <v>92.699490662139226</v>
      </c>
      <c r="DE4" s="692">
        <v>120.54329371816638</v>
      </c>
      <c r="DF4" s="693">
        <v>34.272778720996037</v>
      </c>
      <c r="DG4" s="694">
        <v>19.852857951329938</v>
      </c>
      <c r="DH4" s="693">
        <v>39.864176570458405</v>
      </c>
      <c r="DI4" s="696">
        <v>8.6330730050933795</v>
      </c>
      <c r="DJ4" s="704">
        <v>34.009467575171328</v>
      </c>
      <c r="DK4" s="592">
        <v>39.708978328173302</v>
      </c>
      <c r="DL4" s="591">
        <v>323</v>
      </c>
      <c r="DM4" s="592">
        <v>58.18474326317201</v>
      </c>
      <c r="DN4" s="592">
        <v>7459</v>
      </c>
      <c r="DO4" s="646">
        <v>22</v>
      </c>
      <c r="DP4" s="748">
        <v>12</v>
      </c>
      <c r="DQ4" s="748">
        <v>66</v>
      </c>
    </row>
    <row r="5" spans="1:125" ht="15" customHeight="1" x14ac:dyDescent="0.3">
      <c r="A5" s="61" t="s">
        <v>3</v>
      </c>
      <c r="B5" s="62">
        <v>3</v>
      </c>
      <c r="C5" s="1" t="s">
        <v>153</v>
      </c>
      <c r="D5" s="8">
        <v>83367</v>
      </c>
      <c r="E5" s="593">
        <v>10</v>
      </c>
      <c r="F5" s="594">
        <v>8336.7000000000007</v>
      </c>
      <c r="G5" s="595">
        <v>278</v>
      </c>
      <c r="H5" s="592">
        <v>66938</v>
      </c>
      <c r="I5" s="592">
        <v>60103</v>
      </c>
      <c r="J5" s="595">
        <v>14.114987080103358</v>
      </c>
      <c r="K5" s="597">
        <v>2567</v>
      </c>
      <c r="L5" s="593">
        <v>1</v>
      </c>
      <c r="M5" s="599">
        <v>5</v>
      </c>
      <c r="N5" s="239">
        <v>3</v>
      </c>
      <c r="O5" s="559">
        <v>202</v>
      </c>
      <c r="P5" s="240">
        <v>225</v>
      </c>
      <c r="Q5">
        <v>73.7</v>
      </c>
      <c r="R5" s="556">
        <v>14.783147459727386</v>
      </c>
      <c r="S5" s="586">
        <v>26</v>
      </c>
      <c r="T5" s="589">
        <v>62</v>
      </c>
      <c r="U5" s="586">
        <v>12</v>
      </c>
      <c r="V5" s="627">
        <v>0.61026051343251198</v>
      </c>
      <c r="W5" s="630">
        <v>71</v>
      </c>
      <c r="X5" s="593">
        <v>43456</v>
      </c>
      <c r="Y5" s="698">
        <v>0.52126141039020235</v>
      </c>
      <c r="Z5" s="700">
        <v>39911</v>
      </c>
      <c r="AA5" s="698">
        <v>0.47873858960979765</v>
      </c>
      <c r="AB5" s="593">
        <v>62</v>
      </c>
      <c r="AC5" s="597">
        <v>9.3000000000000007</v>
      </c>
      <c r="AD5" s="592">
        <v>41553</v>
      </c>
      <c r="AE5" s="593">
        <v>3.1</v>
      </c>
      <c r="AF5" s="622">
        <v>313110.76500000001</v>
      </c>
      <c r="AG5" s="592">
        <v>8456</v>
      </c>
      <c r="AH5" s="255" t="s">
        <v>166</v>
      </c>
      <c r="AI5" s="9">
        <v>13220000</v>
      </c>
      <c r="AJ5" s="9">
        <v>23837</v>
      </c>
      <c r="AK5" s="87">
        <v>554.59999160968243</v>
      </c>
      <c r="AL5" s="9">
        <v>14464000</v>
      </c>
      <c r="AM5" s="9">
        <v>24769</v>
      </c>
      <c r="AN5" s="613">
        <f t="shared" si="0"/>
        <v>583.95575114053861</v>
      </c>
      <c r="AO5" s="601">
        <v>15496000</v>
      </c>
      <c r="AP5" s="637">
        <v>24768</v>
      </c>
      <c r="AQ5" s="613">
        <v>625.64599483204131</v>
      </c>
      <c r="AR5" s="593">
        <v>0</v>
      </c>
      <c r="AS5" s="651">
        <v>0</v>
      </c>
      <c r="AT5" s="651" t="s">
        <v>274</v>
      </c>
      <c r="AU5" s="592">
        <v>2448</v>
      </c>
      <c r="AV5" s="601">
        <v>17568000</v>
      </c>
      <c r="AW5" s="680">
        <v>7176.4705882352937</v>
      </c>
      <c r="AX5" s="651">
        <v>0</v>
      </c>
      <c r="AY5" s="637">
        <v>0</v>
      </c>
      <c r="AZ5" s="651" t="s">
        <v>274</v>
      </c>
      <c r="BA5" s="681">
        <v>242.51138513186547</v>
      </c>
      <c r="BB5" s="614" t="s">
        <v>274</v>
      </c>
      <c r="BC5" s="703">
        <v>419.21027131782944</v>
      </c>
      <c r="BD5" s="684">
        <v>84.31</v>
      </c>
      <c r="BE5" s="722">
        <v>15.656278944695091</v>
      </c>
      <c r="BF5" s="593">
        <v>2.94</v>
      </c>
      <c r="BG5" s="613">
        <v>8.7028999999999996</v>
      </c>
      <c r="BH5" s="593">
        <v>2.3800000000000003</v>
      </c>
      <c r="BI5" s="597">
        <v>6.5269000000000004</v>
      </c>
      <c r="BJ5" s="685">
        <v>3.5980168919464499</v>
      </c>
      <c r="BK5" s="597">
        <v>9.3446999999999996</v>
      </c>
      <c r="BL5" s="697">
        <v>0.3</v>
      </c>
      <c r="BM5" s="698">
        <v>0.7</v>
      </c>
      <c r="BN5" s="699">
        <v>0</v>
      </c>
      <c r="BO5" s="698">
        <v>0.5</v>
      </c>
      <c r="BP5" s="699">
        <v>0</v>
      </c>
      <c r="BQ5" s="698">
        <v>0.7</v>
      </c>
      <c r="BR5" s="698">
        <v>0.2</v>
      </c>
      <c r="BS5" s="597">
        <v>12</v>
      </c>
      <c r="BT5" s="593" t="s">
        <v>536</v>
      </c>
      <c r="BU5" s="612">
        <v>0</v>
      </c>
      <c r="BV5" s="595">
        <v>0</v>
      </c>
      <c r="BW5" s="612">
        <v>0</v>
      </c>
      <c r="BX5" s="687">
        <v>299.88129496402877</v>
      </c>
      <c r="BY5" s="647">
        <v>6598000</v>
      </c>
      <c r="BZ5" s="651">
        <v>10345000</v>
      </c>
      <c r="CA5" s="647">
        <v>55591000</v>
      </c>
      <c r="CB5" s="651">
        <v>7894000</v>
      </c>
      <c r="CC5" s="647">
        <v>8520000</v>
      </c>
      <c r="CD5" s="651">
        <v>60026000</v>
      </c>
      <c r="CE5" s="647">
        <v>6991000</v>
      </c>
      <c r="CF5" s="652">
        <v>8776000</v>
      </c>
      <c r="CG5" s="650">
        <v>60103000</v>
      </c>
      <c r="CH5" s="681">
        <v>142.03461801432221</v>
      </c>
      <c r="CI5" s="597">
        <v>2.698909640505236</v>
      </c>
      <c r="CJ5" s="593">
        <v>155</v>
      </c>
      <c r="CK5" s="599">
        <v>5</v>
      </c>
      <c r="CL5" s="593">
        <v>80</v>
      </c>
      <c r="CM5" s="639">
        <v>10934000</v>
      </c>
      <c r="CN5" s="595">
        <v>18</v>
      </c>
      <c r="CO5" s="641">
        <v>2255000</v>
      </c>
      <c r="CP5" s="595">
        <v>3</v>
      </c>
      <c r="CQ5" s="641">
        <v>12716000</v>
      </c>
      <c r="CR5" s="595">
        <v>21</v>
      </c>
      <c r="CS5" s="651">
        <v>8244000</v>
      </c>
      <c r="CT5" s="595">
        <v>14</v>
      </c>
      <c r="CU5" s="643">
        <v>13018000</v>
      </c>
      <c r="CV5" s="592">
        <v>22</v>
      </c>
      <c r="CW5" s="644">
        <v>11841000</v>
      </c>
      <c r="CX5" s="592">
        <v>20</v>
      </c>
      <c r="CY5" s="595">
        <v>1095000</v>
      </c>
      <c r="CZ5" s="592">
        <v>2</v>
      </c>
      <c r="DA5" s="689">
        <v>131.15501337459665</v>
      </c>
      <c r="DB5" s="689">
        <v>152.53037772739813</v>
      </c>
      <c r="DC5" s="637">
        <v>0</v>
      </c>
      <c r="DD5" s="702">
        <v>98.888049228111839</v>
      </c>
      <c r="DE5" s="692">
        <v>127.43651564767833</v>
      </c>
      <c r="DF5" s="693">
        <v>27.049072174841363</v>
      </c>
      <c r="DG5" s="694">
        <v>13.134693583792147</v>
      </c>
      <c r="DH5" s="693">
        <v>28.71639857497571</v>
      </c>
      <c r="DI5" s="696">
        <v>3.4378711000755695</v>
      </c>
      <c r="DJ5" s="704">
        <v>34.386891911952439</v>
      </c>
      <c r="DK5" s="592">
        <v>109.251461988304</v>
      </c>
      <c r="DL5" s="591">
        <v>342</v>
      </c>
      <c r="DM5" s="592">
        <v>64.115449040072164</v>
      </c>
      <c r="DN5" s="592">
        <v>7761</v>
      </c>
      <c r="DO5" s="646">
        <v>12</v>
      </c>
      <c r="DP5" s="748">
        <v>21</v>
      </c>
      <c r="DQ5" s="748">
        <v>67</v>
      </c>
    </row>
    <row r="6" spans="1:125" ht="15" customHeight="1" x14ac:dyDescent="0.3">
      <c r="A6" s="61" t="s">
        <v>4</v>
      </c>
      <c r="B6" s="62">
        <v>4</v>
      </c>
      <c r="C6" s="1" t="s">
        <v>152</v>
      </c>
      <c r="D6" s="8">
        <v>41335</v>
      </c>
      <c r="E6" s="593">
        <v>10</v>
      </c>
      <c r="F6" s="594">
        <v>4133.5</v>
      </c>
      <c r="G6" s="595">
        <v>270</v>
      </c>
      <c r="H6" s="592">
        <v>83053</v>
      </c>
      <c r="I6" s="592">
        <v>82943</v>
      </c>
      <c r="J6" s="595">
        <v>22.825094561106038</v>
      </c>
      <c r="K6" s="597">
        <v>85.3</v>
      </c>
      <c r="L6" s="593">
        <v>3</v>
      </c>
      <c r="M6" s="599">
        <v>13</v>
      </c>
      <c r="N6" s="239">
        <v>3</v>
      </c>
      <c r="O6" s="559">
        <v>392</v>
      </c>
      <c r="P6" s="240">
        <v>655.18999999999994</v>
      </c>
      <c r="Q6">
        <v>71.599999999999994</v>
      </c>
      <c r="R6" s="556">
        <v>3.2858570714642683</v>
      </c>
      <c r="S6" s="586">
        <v>23</v>
      </c>
      <c r="T6" s="589">
        <v>47</v>
      </c>
      <c r="U6" s="586">
        <v>30</v>
      </c>
      <c r="V6" s="627">
        <v>3.1166450232984495</v>
      </c>
      <c r="W6" s="630">
        <v>3.3</v>
      </c>
      <c r="X6" s="593">
        <v>20015</v>
      </c>
      <c r="Y6" s="698">
        <v>0.4842143461957179</v>
      </c>
      <c r="Z6" s="700">
        <v>21320</v>
      </c>
      <c r="AA6" s="698">
        <v>0.5157856538042821</v>
      </c>
      <c r="AB6" s="593">
        <v>99</v>
      </c>
      <c r="AC6" s="597">
        <v>5.5</v>
      </c>
      <c r="AD6" s="592">
        <v>40734</v>
      </c>
      <c r="AE6" s="593">
        <v>2.4</v>
      </c>
      <c r="AF6" s="622">
        <v>101761.33900000001</v>
      </c>
      <c r="AG6" s="592">
        <v>4114</v>
      </c>
      <c r="AH6" s="255" t="s">
        <v>295</v>
      </c>
      <c r="AI6" s="9">
        <v>10633000</v>
      </c>
      <c r="AJ6" s="9">
        <v>14970</v>
      </c>
      <c r="AK6" s="87">
        <v>710.28724114896454</v>
      </c>
      <c r="AL6" s="9">
        <v>11446000</v>
      </c>
      <c r="AM6" s="9">
        <v>15116</v>
      </c>
      <c r="AN6" s="613">
        <f t="shared" si="0"/>
        <v>757.21090235512042</v>
      </c>
      <c r="AO6" s="601">
        <v>12199000</v>
      </c>
      <c r="AP6" s="637">
        <v>15334</v>
      </c>
      <c r="AQ6" s="613">
        <v>795.55236728837872</v>
      </c>
      <c r="AR6" s="593">
        <v>1057</v>
      </c>
      <c r="AS6" s="601">
        <v>1357000</v>
      </c>
      <c r="AT6" s="679">
        <v>1283.8221381267738</v>
      </c>
      <c r="AU6" s="592">
        <v>1253</v>
      </c>
      <c r="AV6" s="601">
        <v>3210000</v>
      </c>
      <c r="AW6" s="680">
        <v>2561.8515562649641</v>
      </c>
      <c r="AX6" s="651">
        <v>0</v>
      </c>
      <c r="AY6" s="637">
        <v>0</v>
      </c>
      <c r="AZ6" s="651" t="s">
        <v>274</v>
      </c>
      <c r="BA6" s="681">
        <v>310.60451449361801</v>
      </c>
      <c r="BB6" s="682">
        <v>1283</v>
      </c>
      <c r="BC6" s="703">
        <v>425.13368983957218</v>
      </c>
      <c r="BD6" s="684">
        <v>76.66</v>
      </c>
      <c r="BE6" s="722">
        <v>23.249009668524916</v>
      </c>
      <c r="BF6" s="593">
        <v>-16.38</v>
      </c>
      <c r="BG6" s="613">
        <v>1.97</v>
      </c>
      <c r="BH6" s="593">
        <v>5.65</v>
      </c>
      <c r="BI6" s="597">
        <v>1.2727999999999999</v>
      </c>
      <c r="BJ6" s="685">
        <v>17.236326708254751</v>
      </c>
      <c r="BK6" s="597">
        <v>9.7489000000000008</v>
      </c>
      <c r="BL6" s="697">
        <v>0.3</v>
      </c>
      <c r="BM6" s="698">
        <v>0.7</v>
      </c>
      <c r="BN6" s="699">
        <v>0</v>
      </c>
      <c r="BO6" s="698">
        <v>0</v>
      </c>
      <c r="BP6" s="699">
        <v>0.1</v>
      </c>
      <c r="BQ6" s="698">
        <v>0.5</v>
      </c>
      <c r="BR6" s="698">
        <v>0.4</v>
      </c>
      <c r="BS6" s="597">
        <v>5</v>
      </c>
      <c r="BT6" s="593" t="s">
        <v>536</v>
      </c>
      <c r="BU6" s="612">
        <v>3</v>
      </c>
      <c r="BV6" s="595">
        <v>8191</v>
      </c>
      <c r="BW6" s="612">
        <v>0</v>
      </c>
      <c r="BX6" s="687">
        <v>153.09259259259258</v>
      </c>
      <c r="BY6" s="647">
        <v>8342000</v>
      </c>
      <c r="BZ6" s="651">
        <v>8569000</v>
      </c>
      <c r="CA6" s="647">
        <v>74100000</v>
      </c>
      <c r="CB6" s="651">
        <v>9978000</v>
      </c>
      <c r="CC6" s="647">
        <v>9088000</v>
      </c>
      <c r="CD6" s="651">
        <v>87680000</v>
      </c>
      <c r="CE6" s="647">
        <v>7680000</v>
      </c>
      <c r="CF6" s="652">
        <v>8079000</v>
      </c>
      <c r="CG6" s="650">
        <v>82943000</v>
      </c>
      <c r="CH6" s="681">
        <v>338.50247973872024</v>
      </c>
      <c r="CI6" s="597">
        <v>15.850731825329625</v>
      </c>
      <c r="CJ6" s="593">
        <v>93</v>
      </c>
      <c r="CK6" s="599">
        <v>0.2</v>
      </c>
      <c r="CL6" s="593">
        <v>95</v>
      </c>
      <c r="CM6" s="639">
        <v>4918000</v>
      </c>
      <c r="CN6" s="595">
        <v>6</v>
      </c>
      <c r="CO6" s="641">
        <v>28515000</v>
      </c>
      <c r="CP6" s="595">
        <v>34</v>
      </c>
      <c r="CQ6" s="641">
        <v>11565000</v>
      </c>
      <c r="CR6" s="595">
        <v>14</v>
      </c>
      <c r="CS6" s="651">
        <v>4923000</v>
      </c>
      <c r="CT6" s="595">
        <v>6</v>
      </c>
      <c r="CU6" s="643">
        <v>7791000</v>
      </c>
      <c r="CV6" s="592">
        <v>9</v>
      </c>
      <c r="CW6" s="644">
        <v>13992000</v>
      </c>
      <c r="CX6" s="592">
        <v>17</v>
      </c>
      <c r="CY6" s="595">
        <v>11239000</v>
      </c>
      <c r="CZ6" s="592">
        <v>14</v>
      </c>
      <c r="DA6" s="689">
        <v>118.97907342445869</v>
      </c>
      <c r="DB6" s="689">
        <v>279.78710535865491</v>
      </c>
      <c r="DC6" s="690">
        <v>644.80464497399294</v>
      </c>
      <c r="DD6" s="702">
        <v>119.10003628885931</v>
      </c>
      <c r="DE6" s="692">
        <v>147.59888714164751</v>
      </c>
      <c r="DF6" s="693">
        <v>45.046570702794241</v>
      </c>
      <c r="DG6" s="694">
        <v>271.90032659973389</v>
      </c>
      <c r="DH6" s="693">
        <v>40.885448167412605</v>
      </c>
      <c r="DI6" s="696">
        <v>10.221797508164993</v>
      </c>
      <c r="DJ6" s="704">
        <v>60.129244410675412</v>
      </c>
      <c r="DK6" s="592">
        <v>40.853615520282098</v>
      </c>
      <c r="DL6" s="591">
        <v>567</v>
      </c>
      <c r="DM6" s="592">
        <v>61.794796843028351</v>
      </c>
      <c r="DN6" s="592">
        <v>13684</v>
      </c>
      <c r="DO6" s="646">
        <v>24</v>
      </c>
      <c r="DP6" s="748">
        <v>36</v>
      </c>
      <c r="DQ6" s="748">
        <v>40</v>
      </c>
    </row>
    <row r="7" spans="1:125" ht="15" customHeight="1" x14ac:dyDescent="0.3">
      <c r="A7" s="61" t="s">
        <v>5</v>
      </c>
      <c r="B7" s="62">
        <v>9</v>
      </c>
      <c r="C7" s="1" t="s">
        <v>154</v>
      </c>
      <c r="D7" s="8">
        <v>2371</v>
      </c>
      <c r="E7" s="593">
        <v>8</v>
      </c>
      <c r="F7" s="594">
        <v>296.375</v>
      </c>
      <c r="G7" s="595">
        <v>63</v>
      </c>
      <c r="H7" s="592">
        <v>10870.5</v>
      </c>
      <c r="I7" s="592">
        <v>18231.057000000001</v>
      </c>
      <c r="J7" s="595">
        <v>16.387959866220736</v>
      </c>
      <c r="K7" s="597">
        <v>0.1</v>
      </c>
      <c r="L7" s="593">
        <v>1</v>
      </c>
      <c r="M7" s="599">
        <v>4</v>
      </c>
      <c r="N7" s="239">
        <v>1</v>
      </c>
      <c r="O7" s="559">
        <v>58.18</v>
      </c>
      <c r="P7" s="240">
        <v>1586.61</v>
      </c>
      <c r="Q7">
        <v>55.900000000000006</v>
      </c>
      <c r="R7" s="556">
        <v>-2.5482942868886149</v>
      </c>
      <c r="S7" s="586">
        <v>24</v>
      </c>
      <c r="T7" s="589">
        <v>53</v>
      </c>
      <c r="U7" s="586">
        <v>23</v>
      </c>
      <c r="V7" s="627">
        <v>6.8331143232588696</v>
      </c>
      <c r="W7" s="630">
        <v>7.6</v>
      </c>
      <c r="X7" s="593">
        <v>1248</v>
      </c>
      <c r="Y7" s="698">
        <v>0.52636018557570641</v>
      </c>
      <c r="Z7" s="700">
        <v>1123</v>
      </c>
      <c r="AA7" s="698">
        <v>0.47363981442429354</v>
      </c>
      <c r="AB7" s="593">
        <v>33</v>
      </c>
      <c r="AC7" s="597">
        <v>4.5</v>
      </c>
      <c r="AD7" s="592">
        <v>40429</v>
      </c>
      <c r="AE7" s="593">
        <v>2.5</v>
      </c>
      <c r="AF7" s="622">
        <v>2637.6970000000001</v>
      </c>
      <c r="AG7" s="592">
        <v>289</v>
      </c>
      <c r="AH7" s="255" t="s">
        <v>296</v>
      </c>
      <c r="AI7" s="9">
        <v>165000</v>
      </c>
      <c r="AJ7" s="9">
        <v>896</v>
      </c>
      <c r="AK7" s="87">
        <v>184.15178571428572</v>
      </c>
      <c r="AL7" s="9">
        <v>198000</v>
      </c>
      <c r="AM7" s="9">
        <v>894</v>
      </c>
      <c r="AN7" s="613">
        <f t="shared" si="0"/>
        <v>221.47651006711411</v>
      </c>
      <c r="AO7" s="601">
        <v>207000</v>
      </c>
      <c r="AP7" s="637">
        <v>897</v>
      </c>
      <c r="AQ7" s="613">
        <v>230.76923076923077</v>
      </c>
      <c r="AR7" s="593">
        <v>529</v>
      </c>
      <c r="AS7" s="601">
        <v>826000</v>
      </c>
      <c r="AT7" s="679">
        <v>1561.4366729678638</v>
      </c>
      <c r="AU7" s="592">
        <v>186</v>
      </c>
      <c r="AV7" s="601">
        <v>139000</v>
      </c>
      <c r="AW7" s="680">
        <v>747.31</v>
      </c>
      <c r="AX7" s="599">
        <v>0</v>
      </c>
      <c r="AY7" s="701">
        <v>0</v>
      </c>
      <c r="AZ7" s="651" t="s">
        <v>274</v>
      </c>
      <c r="BA7" s="681">
        <v>179.64</v>
      </c>
      <c r="BB7" s="682">
        <v>933</v>
      </c>
      <c r="BC7" s="703">
        <v>217.39130434782609</v>
      </c>
      <c r="BD7" s="684">
        <v>39.06</v>
      </c>
      <c r="BE7" s="722">
        <v>60.852766662067062</v>
      </c>
      <c r="BF7" s="593">
        <v>-68.44</v>
      </c>
      <c r="BG7" s="613">
        <v>1.4088000000000001</v>
      </c>
      <c r="BH7" s="593">
        <v>13.489999999999998</v>
      </c>
      <c r="BI7" s="597">
        <v>1.2891999999999999</v>
      </c>
      <c r="BJ7" s="685">
        <v>4.8597958146625393</v>
      </c>
      <c r="BK7" s="597">
        <v>6.2689000000000004</v>
      </c>
      <c r="BL7" s="697">
        <v>0.25</v>
      </c>
      <c r="BM7" s="698">
        <v>0.75</v>
      </c>
      <c r="BN7" s="699">
        <v>0</v>
      </c>
      <c r="BO7" s="698">
        <v>0</v>
      </c>
      <c r="BP7" s="699">
        <v>0</v>
      </c>
      <c r="BQ7" s="698">
        <v>0.75</v>
      </c>
      <c r="BR7" s="698">
        <v>0.25</v>
      </c>
      <c r="BS7" s="597">
        <v>10</v>
      </c>
      <c r="BT7" s="593" t="s">
        <v>536</v>
      </c>
      <c r="BU7" s="612">
        <v>1</v>
      </c>
      <c r="BV7" s="595">
        <v>35000</v>
      </c>
      <c r="BW7" s="612">
        <v>0</v>
      </c>
      <c r="BX7" s="687">
        <v>37.634920634920633</v>
      </c>
      <c r="BY7" s="647">
        <v>6253000</v>
      </c>
      <c r="BZ7" s="651">
        <v>4176000</v>
      </c>
      <c r="CA7" s="647">
        <v>19550000</v>
      </c>
      <c r="CB7" s="651">
        <v>4746000</v>
      </c>
      <c r="CC7" s="647">
        <v>4344000</v>
      </c>
      <c r="CD7" s="651">
        <v>17715000</v>
      </c>
      <c r="CE7" s="647">
        <v>4681000</v>
      </c>
      <c r="CF7" s="652">
        <v>4344000</v>
      </c>
      <c r="CG7" s="650">
        <v>18231057</v>
      </c>
      <c r="CH7" s="681">
        <v>3975.115984816533</v>
      </c>
      <c r="CI7" s="597">
        <v>669.17334458034577</v>
      </c>
      <c r="CJ7" s="593">
        <v>10</v>
      </c>
      <c r="CK7" s="599">
        <v>21</v>
      </c>
      <c r="CL7" s="593">
        <v>108</v>
      </c>
      <c r="CM7" s="639">
        <v>1746057</v>
      </c>
      <c r="CN7" s="595">
        <v>10</v>
      </c>
      <c r="CO7" s="641">
        <v>1661000</v>
      </c>
      <c r="CP7" s="595">
        <v>9</v>
      </c>
      <c r="CQ7" s="641">
        <v>514000</v>
      </c>
      <c r="CR7" s="595">
        <v>3</v>
      </c>
      <c r="CS7" s="651">
        <v>1882000</v>
      </c>
      <c r="CT7" s="595">
        <v>10</v>
      </c>
      <c r="CU7" s="643">
        <v>909000</v>
      </c>
      <c r="CV7" s="592">
        <v>5</v>
      </c>
      <c r="CW7" s="644">
        <v>9425000</v>
      </c>
      <c r="CX7" s="592">
        <v>52</v>
      </c>
      <c r="CY7" s="595">
        <v>2094000</v>
      </c>
      <c r="CZ7" s="592">
        <v>11</v>
      </c>
      <c r="DA7" s="689">
        <v>736.42218473218054</v>
      </c>
      <c r="DB7" s="689">
        <v>216.78616617460986</v>
      </c>
      <c r="DC7" s="690">
        <v>537.32602277520039</v>
      </c>
      <c r="DD7" s="702">
        <v>793.75790805567271</v>
      </c>
      <c r="DE7" s="692">
        <v>356.81147195276253</v>
      </c>
      <c r="DF7" s="693">
        <v>163.22226908477435</v>
      </c>
      <c r="DG7" s="694">
        <v>883.17165752846904</v>
      </c>
      <c r="DH7" s="693">
        <v>26.571067060312103</v>
      </c>
      <c r="DI7" s="696">
        <v>18.528890763390976</v>
      </c>
      <c r="DJ7" s="704">
        <v>46.168958742632618</v>
      </c>
      <c r="DK7" s="592">
        <v>22.081081081080999</v>
      </c>
      <c r="DL7" s="593">
        <v>37</v>
      </c>
      <c r="DM7" s="592">
        <v>80.350877192982466</v>
      </c>
      <c r="DN7" s="592">
        <v>285</v>
      </c>
      <c r="DO7" s="646">
        <v>2</v>
      </c>
      <c r="DP7" s="748">
        <v>44</v>
      </c>
      <c r="DQ7" s="748">
        <v>54</v>
      </c>
    </row>
    <row r="8" spans="1:125" ht="15" customHeight="1" x14ac:dyDescent="0.3">
      <c r="A8" s="61" t="s">
        <v>6</v>
      </c>
      <c r="B8" s="62">
        <v>3</v>
      </c>
      <c r="C8" s="1" t="s">
        <v>153</v>
      </c>
      <c r="D8" s="8">
        <v>196974</v>
      </c>
      <c r="E8" s="593">
        <v>12</v>
      </c>
      <c r="F8" s="594">
        <v>16414.5</v>
      </c>
      <c r="G8" s="595">
        <v>715</v>
      </c>
      <c r="H8" s="592">
        <v>149783</v>
      </c>
      <c r="I8" s="592">
        <v>148389</v>
      </c>
      <c r="J8" s="595">
        <v>23.406131307650568</v>
      </c>
      <c r="K8" s="597">
        <v>2564.8000000000002</v>
      </c>
      <c r="L8" s="593">
        <v>4</v>
      </c>
      <c r="M8" s="599">
        <v>92</v>
      </c>
      <c r="N8" s="239">
        <v>5</v>
      </c>
      <c r="O8" s="559">
        <v>846.55</v>
      </c>
      <c r="P8" s="240">
        <v>596.85</v>
      </c>
      <c r="Q8">
        <v>69.399999999999991</v>
      </c>
      <c r="R8" s="556">
        <v>7.825201583104791</v>
      </c>
      <c r="S8" s="586">
        <v>28</v>
      </c>
      <c r="T8" s="589">
        <v>53</v>
      </c>
      <c r="U8" s="586">
        <v>19</v>
      </c>
      <c r="V8" s="627">
        <v>0.76006843906291133</v>
      </c>
      <c r="W8" s="630">
        <v>54.7</v>
      </c>
      <c r="X8" s="593">
        <v>97690</v>
      </c>
      <c r="Y8" s="698">
        <v>0.49595378070202156</v>
      </c>
      <c r="Z8" s="700">
        <v>99284</v>
      </c>
      <c r="AA8" s="698">
        <v>0.50404621929797844</v>
      </c>
      <c r="AB8" s="593">
        <v>67</v>
      </c>
      <c r="AC8" s="597">
        <v>7.2</v>
      </c>
      <c r="AD8" s="592">
        <v>44140</v>
      </c>
      <c r="AE8" s="593">
        <v>3</v>
      </c>
      <c r="AF8" s="622">
        <v>428261.66369000002</v>
      </c>
      <c r="AG8" s="592">
        <v>16495</v>
      </c>
      <c r="AH8" s="255" t="s">
        <v>166</v>
      </c>
      <c r="AI8" s="9">
        <v>51782000</v>
      </c>
      <c r="AJ8" s="9">
        <v>58108</v>
      </c>
      <c r="AK8" s="87">
        <v>891.13375094651337</v>
      </c>
      <c r="AL8" s="9">
        <v>53730000</v>
      </c>
      <c r="AM8" s="9">
        <v>58514</v>
      </c>
      <c r="AN8" s="613">
        <f t="shared" si="0"/>
        <v>918.24178828998186</v>
      </c>
      <c r="AO8" s="601">
        <v>55754000</v>
      </c>
      <c r="AP8" s="637">
        <v>58976</v>
      </c>
      <c r="AQ8" s="613">
        <v>945.36760716223546</v>
      </c>
      <c r="AR8" s="593">
        <v>0</v>
      </c>
      <c r="AS8" s="651">
        <v>0</v>
      </c>
      <c r="AT8" s="651" t="s">
        <v>274</v>
      </c>
      <c r="AU8" s="592">
        <v>4609</v>
      </c>
      <c r="AV8" s="601">
        <v>26568000</v>
      </c>
      <c r="AW8" s="680">
        <v>5764.3740507702323</v>
      </c>
      <c r="AX8" s="651">
        <v>0</v>
      </c>
      <c r="AY8" s="637">
        <v>0</v>
      </c>
      <c r="AZ8" s="651" t="s">
        <v>274</v>
      </c>
      <c r="BA8" s="681">
        <v>252.74109224751587</v>
      </c>
      <c r="BB8" s="614" t="s">
        <v>274</v>
      </c>
      <c r="BC8" s="703">
        <v>374.30480195333695</v>
      </c>
      <c r="BD8" s="684">
        <v>89.23</v>
      </c>
      <c r="BE8" s="722">
        <v>10.655414833459071</v>
      </c>
      <c r="BF8" s="593">
        <v>-5.46</v>
      </c>
      <c r="BG8" s="613">
        <v>1.6955</v>
      </c>
      <c r="BH8" s="593">
        <v>4.58</v>
      </c>
      <c r="BI8" s="597">
        <v>6.0187999999999997</v>
      </c>
      <c r="BJ8" s="685">
        <v>2.8300143561752873</v>
      </c>
      <c r="BK8" s="597">
        <v>7.0136000000000003</v>
      </c>
      <c r="BL8" s="697">
        <v>0.25</v>
      </c>
      <c r="BM8" s="698">
        <v>0.75</v>
      </c>
      <c r="BN8" s="699">
        <v>0</v>
      </c>
      <c r="BO8" s="698">
        <v>0.33333333333333331</v>
      </c>
      <c r="BP8" s="699">
        <v>8.3333333333333329E-2</v>
      </c>
      <c r="BQ8" s="698">
        <v>0.83333333333333337</v>
      </c>
      <c r="BR8" s="698">
        <v>8.3333333333333329E-2</v>
      </c>
      <c r="BS8" s="597">
        <v>28</v>
      </c>
      <c r="BT8" s="593" t="s">
        <v>536</v>
      </c>
      <c r="BU8" s="612">
        <v>0</v>
      </c>
      <c r="BV8" s="595">
        <v>0</v>
      </c>
      <c r="BW8" s="612">
        <v>0</v>
      </c>
      <c r="BX8" s="687">
        <v>275.48811188811192</v>
      </c>
      <c r="BY8" s="647">
        <v>31329000</v>
      </c>
      <c r="BZ8" s="651">
        <v>40411000</v>
      </c>
      <c r="CA8" s="647">
        <v>147640000</v>
      </c>
      <c r="CB8" s="651">
        <v>25693000</v>
      </c>
      <c r="CC8" s="647">
        <v>40558000</v>
      </c>
      <c r="CD8" s="651">
        <v>146897000</v>
      </c>
      <c r="CE8" s="647">
        <v>37657000</v>
      </c>
      <c r="CF8" s="652">
        <v>57747000</v>
      </c>
      <c r="CG8" s="650">
        <v>148389000</v>
      </c>
      <c r="CH8" s="681">
        <v>100.74933747601206</v>
      </c>
      <c r="CI8" s="597">
        <v>3.0300953425325168</v>
      </c>
      <c r="CJ8" s="593">
        <v>112.99999999999999</v>
      </c>
      <c r="CK8" s="599">
        <v>4</v>
      </c>
      <c r="CL8" s="593">
        <v>65</v>
      </c>
      <c r="CM8" s="639">
        <v>41810000</v>
      </c>
      <c r="CN8" s="595">
        <v>28</v>
      </c>
      <c r="CO8" s="641">
        <v>7778000</v>
      </c>
      <c r="CP8" s="595">
        <v>5</v>
      </c>
      <c r="CQ8" s="641">
        <v>9533000</v>
      </c>
      <c r="CR8" s="595">
        <v>6</v>
      </c>
      <c r="CS8" s="651">
        <v>41241000</v>
      </c>
      <c r="CT8" s="595">
        <v>28</v>
      </c>
      <c r="CU8" s="643">
        <v>24639000</v>
      </c>
      <c r="CV8" s="592">
        <v>17</v>
      </c>
      <c r="CW8" s="644">
        <v>19845000</v>
      </c>
      <c r="CX8" s="592">
        <v>13</v>
      </c>
      <c r="CY8" s="595">
        <v>3543000</v>
      </c>
      <c r="CZ8" s="592">
        <v>3</v>
      </c>
      <c r="DA8" s="689">
        <v>212.26151674840335</v>
      </c>
      <c r="DB8" s="689">
        <v>48.397250398529756</v>
      </c>
      <c r="DC8" s="637">
        <v>0</v>
      </c>
      <c r="DD8" s="702">
        <v>209.3728106247525</v>
      </c>
      <c r="DE8" s="692">
        <v>88.960979621675961</v>
      </c>
      <c r="DF8" s="693">
        <v>39.487445043508281</v>
      </c>
      <c r="DG8" s="694">
        <v>17.987145511590363</v>
      </c>
      <c r="DH8" s="693">
        <v>36.126595388223826</v>
      </c>
      <c r="DI8" s="696">
        <v>3.6985388934580197</v>
      </c>
      <c r="DJ8" s="704">
        <v>39.862834259784648</v>
      </c>
      <c r="DK8" s="592">
        <v>61.834968777876803</v>
      </c>
      <c r="DL8" s="591">
        <v>1121</v>
      </c>
      <c r="DM8" s="592">
        <v>72.933805662089753</v>
      </c>
      <c r="DN8" s="592">
        <v>34157</v>
      </c>
      <c r="DO8" s="646">
        <v>16</v>
      </c>
      <c r="DP8" s="748">
        <v>24</v>
      </c>
      <c r="DQ8" s="748">
        <v>60</v>
      </c>
    </row>
    <row r="9" spans="1:125" s="161" customFormat="1" ht="15" customHeight="1" x14ac:dyDescent="0.3">
      <c r="A9" s="151" t="s">
        <v>7</v>
      </c>
      <c r="B9" s="62">
        <v>4</v>
      </c>
      <c r="C9" s="152" t="s">
        <v>152</v>
      </c>
      <c r="D9" s="153">
        <v>41051</v>
      </c>
      <c r="E9" s="593">
        <v>9</v>
      </c>
      <c r="F9" s="594">
        <v>4561.2222222222226</v>
      </c>
      <c r="G9" s="595">
        <v>353</v>
      </c>
      <c r="H9" s="592">
        <v>91701</v>
      </c>
      <c r="I9" s="592">
        <v>77770</v>
      </c>
      <c r="J9" s="595">
        <v>16.765145120446725</v>
      </c>
      <c r="K9" s="597">
        <v>10.8</v>
      </c>
      <c r="L9" s="593">
        <v>1</v>
      </c>
      <c r="M9" s="599">
        <v>3</v>
      </c>
      <c r="N9" s="239">
        <v>1</v>
      </c>
      <c r="O9" s="560">
        <v>378.4</v>
      </c>
      <c r="P9" s="240">
        <v>1392.7399999999998</v>
      </c>
      <c r="Q9">
        <v>71.099999999999994</v>
      </c>
      <c r="R9" s="556">
        <v>8.3025538201772893</v>
      </c>
      <c r="S9" s="586">
        <v>28</v>
      </c>
      <c r="T9" s="589">
        <v>52</v>
      </c>
      <c r="U9" s="586">
        <v>20</v>
      </c>
      <c r="V9" s="627">
        <v>4.244768679578379</v>
      </c>
      <c r="W9" s="630">
        <v>3.3</v>
      </c>
      <c r="X9" s="593">
        <v>20722</v>
      </c>
      <c r="Y9" s="698">
        <v>0.50478672870332031</v>
      </c>
      <c r="Z9" s="700">
        <v>20329</v>
      </c>
      <c r="AA9" s="698">
        <v>0.49521327129667975</v>
      </c>
      <c r="AB9" s="593">
        <v>104</v>
      </c>
      <c r="AC9" s="597">
        <v>5.3</v>
      </c>
      <c r="AD9" s="592">
        <v>47492</v>
      </c>
      <c r="AE9" s="593">
        <v>2.5</v>
      </c>
      <c r="AF9" s="622">
        <v>99438.782000000007</v>
      </c>
      <c r="AG9" s="592">
        <v>3236</v>
      </c>
      <c r="AH9" s="255" t="s">
        <v>170</v>
      </c>
      <c r="AI9" s="264">
        <v>12168000</v>
      </c>
      <c r="AJ9" s="264">
        <v>15025</v>
      </c>
      <c r="AK9" s="171">
        <v>809.85024958402664</v>
      </c>
      <c r="AL9" s="264">
        <v>12867000</v>
      </c>
      <c r="AM9" s="264">
        <v>15169</v>
      </c>
      <c r="AN9" s="613">
        <f t="shared" si="0"/>
        <v>848.2431274309447</v>
      </c>
      <c r="AO9" s="601">
        <v>13522000</v>
      </c>
      <c r="AP9" s="637">
        <v>15401</v>
      </c>
      <c r="AQ9" s="613">
        <v>877.99493539380558</v>
      </c>
      <c r="AR9" s="593">
        <v>1432</v>
      </c>
      <c r="AS9" s="601">
        <v>1978000</v>
      </c>
      <c r="AT9" s="679">
        <v>1381.2849162011173</v>
      </c>
      <c r="AU9" s="592">
        <v>1287</v>
      </c>
      <c r="AV9" s="601">
        <v>5318000</v>
      </c>
      <c r="AW9" s="680">
        <v>4132.0901320901321</v>
      </c>
      <c r="AX9" s="599">
        <v>22</v>
      </c>
      <c r="AY9" s="701">
        <v>11000</v>
      </c>
      <c r="AZ9" s="702">
        <v>500</v>
      </c>
      <c r="BA9" s="681">
        <v>125.72278453118248</v>
      </c>
      <c r="BB9" s="682">
        <v>959</v>
      </c>
      <c r="BC9" s="703">
        <v>200.63632231673267</v>
      </c>
      <c r="BD9" s="684">
        <v>78.03</v>
      </c>
      <c r="BE9" s="722">
        <v>19.634464182506189</v>
      </c>
      <c r="BF9" s="593">
        <v>-6.29</v>
      </c>
      <c r="BG9" s="613">
        <v>3.9079999999999999</v>
      </c>
      <c r="BH9" s="593">
        <v>8</v>
      </c>
      <c r="BI9" s="597">
        <v>3.2673000000000001</v>
      </c>
      <c r="BJ9" s="685">
        <v>6.076509902005002</v>
      </c>
      <c r="BK9" s="597">
        <v>13.665800000000001</v>
      </c>
      <c r="BL9" s="697">
        <v>0.1111111111111111</v>
      </c>
      <c r="BM9" s="698">
        <v>0.88888888888888884</v>
      </c>
      <c r="BN9" s="699">
        <v>0</v>
      </c>
      <c r="BO9" s="698">
        <v>0</v>
      </c>
      <c r="BP9" s="699">
        <v>0</v>
      </c>
      <c r="BQ9" s="698">
        <v>0.77777777777777779</v>
      </c>
      <c r="BR9" s="698">
        <v>0.22222222222222221</v>
      </c>
      <c r="BS9" s="597">
        <v>22</v>
      </c>
      <c r="BT9" s="593" t="s">
        <v>536</v>
      </c>
      <c r="BU9" s="612">
        <v>0</v>
      </c>
      <c r="BV9" s="595">
        <v>0</v>
      </c>
      <c r="BW9" s="612">
        <v>0</v>
      </c>
      <c r="BX9" s="687">
        <v>116.29178470254958</v>
      </c>
      <c r="BY9" s="647">
        <v>7224000</v>
      </c>
      <c r="BZ9" s="651">
        <v>6239000</v>
      </c>
      <c r="CA9" s="647">
        <v>74433000</v>
      </c>
      <c r="CB9" s="651">
        <v>8887000</v>
      </c>
      <c r="CC9" s="647">
        <v>19472000</v>
      </c>
      <c r="CD9" s="651">
        <v>76205000</v>
      </c>
      <c r="CE9" s="647">
        <v>17458000</v>
      </c>
      <c r="CF9" s="652">
        <v>30887000</v>
      </c>
      <c r="CG9" s="650">
        <v>77770000</v>
      </c>
      <c r="CH9" s="681">
        <v>332.07473630362233</v>
      </c>
      <c r="CI9" s="597">
        <v>33.927066332123452</v>
      </c>
      <c r="CJ9" s="593">
        <v>63</v>
      </c>
      <c r="CK9" s="599">
        <v>10</v>
      </c>
      <c r="CL9" s="593">
        <v>57</v>
      </c>
      <c r="CM9" s="639">
        <v>13956000</v>
      </c>
      <c r="CN9" s="595">
        <v>18</v>
      </c>
      <c r="CO9" s="641">
        <v>16508000</v>
      </c>
      <c r="CP9" s="595">
        <v>20</v>
      </c>
      <c r="CQ9" s="641">
        <v>6729000</v>
      </c>
      <c r="CR9" s="595">
        <v>9</v>
      </c>
      <c r="CS9" s="651">
        <v>5382000</v>
      </c>
      <c r="CT9" s="595">
        <v>7</v>
      </c>
      <c r="CU9" s="643">
        <v>15518000</v>
      </c>
      <c r="CV9" s="592">
        <v>20</v>
      </c>
      <c r="CW9" s="644">
        <v>13632000</v>
      </c>
      <c r="CX9" s="592">
        <v>18</v>
      </c>
      <c r="CY9" s="595">
        <v>6045000</v>
      </c>
      <c r="CZ9" s="592">
        <v>8</v>
      </c>
      <c r="DA9" s="689">
        <v>339.96735767703586</v>
      </c>
      <c r="DB9" s="689">
        <v>163.91805315339457</v>
      </c>
      <c r="DC9" s="690">
        <v>368.56593018440475</v>
      </c>
      <c r="DD9" s="702">
        <v>131.10521059170301</v>
      </c>
      <c r="DE9" s="692">
        <v>342.06231273294196</v>
      </c>
      <c r="DF9" s="693">
        <v>33.568000779518158</v>
      </c>
      <c r="DG9" s="694">
        <v>147.25585247618815</v>
      </c>
      <c r="DH9" s="693">
        <v>35.955275145550658</v>
      </c>
      <c r="DI9" s="696">
        <v>7.7539402207010788</v>
      </c>
      <c r="DJ9" s="704">
        <v>23.855873688538821</v>
      </c>
      <c r="DK9" s="592">
        <v>37.503067484662502</v>
      </c>
      <c r="DL9" s="591">
        <v>489</v>
      </c>
      <c r="DM9" s="592">
        <v>39.86804486474599</v>
      </c>
      <c r="DN9" s="592">
        <v>22735</v>
      </c>
      <c r="DO9" s="646">
        <v>13</v>
      </c>
      <c r="DP9" s="748">
        <v>11</v>
      </c>
      <c r="DQ9" s="748">
        <v>76</v>
      </c>
      <c r="DR9" s="175"/>
      <c r="DS9" s="175"/>
      <c r="DT9" s="175"/>
      <c r="DU9" s="175"/>
    </row>
    <row r="10" spans="1:125" ht="15" customHeight="1" x14ac:dyDescent="0.3">
      <c r="A10" s="61" t="s">
        <v>8</v>
      </c>
      <c r="B10" s="62">
        <v>4</v>
      </c>
      <c r="C10" s="1" t="s">
        <v>152</v>
      </c>
      <c r="D10" s="8">
        <v>33313</v>
      </c>
      <c r="E10" s="593">
        <v>9</v>
      </c>
      <c r="F10" s="594">
        <v>3701.4444444444443</v>
      </c>
      <c r="G10" s="595">
        <v>366</v>
      </c>
      <c r="H10" s="592">
        <v>76156</v>
      </c>
      <c r="I10" s="592">
        <v>78107</v>
      </c>
      <c r="J10" s="595">
        <v>22.164889347551885</v>
      </c>
      <c r="K10" s="597">
        <v>5.3</v>
      </c>
      <c r="L10" s="593">
        <v>8</v>
      </c>
      <c r="M10" s="599">
        <v>21</v>
      </c>
      <c r="N10" s="239">
        <v>4</v>
      </c>
      <c r="O10" s="559">
        <v>1455</v>
      </c>
      <c r="P10" s="240">
        <v>1432.7639999999999</v>
      </c>
      <c r="Q10">
        <v>69.699999999999989</v>
      </c>
      <c r="R10" s="556">
        <v>2.9227299409892793</v>
      </c>
      <c r="S10" s="586">
        <v>23</v>
      </c>
      <c r="T10" s="589">
        <v>46</v>
      </c>
      <c r="U10" s="586">
        <v>32</v>
      </c>
      <c r="V10" s="627">
        <v>2.8388994960718645</v>
      </c>
      <c r="W10" s="630">
        <v>2.9</v>
      </c>
      <c r="X10" s="593">
        <v>16447</v>
      </c>
      <c r="Y10" s="698">
        <v>0.49371116380992408</v>
      </c>
      <c r="Z10" s="700">
        <v>16866</v>
      </c>
      <c r="AA10" s="698">
        <v>0.50628883619007592</v>
      </c>
      <c r="AB10" s="593">
        <v>71</v>
      </c>
      <c r="AC10" s="597">
        <v>8.6</v>
      </c>
      <c r="AD10" s="592">
        <v>38010</v>
      </c>
      <c r="AE10" s="593">
        <v>2.2999999999999998</v>
      </c>
      <c r="AF10" s="622">
        <v>96800.538</v>
      </c>
      <c r="AG10" s="592">
        <v>2930</v>
      </c>
      <c r="AH10" s="255" t="s">
        <v>295</v>
      </c>
      <c r="AI10" s="9">
        <v>14099000</v>
      </c>
      <c r="AJ10" s="9">
        <v>17214</v>
      </c>
      <c r="AK10" s="87">
        <v>819.04263971186242</v>
      </c>
      <c r="AL10" s="9">
        <v>14894000</v>
      </c>
      <c r="AM10" s="9">
        <v>17477</v>
      </c>
      <c r="AN10" s="613">
        <f t="shared" si="0"/>
        <v>852.20575613663675</v>
      </c>
      <c r="AO10" s="601">
        <v>15800000</v>
      </c>
      <c r="AP10" s="637">
        <v>17442</v>
      </c>
      <c r="AQ10" s="613">
        <v>905.85941979130837</v>
      </c>
      <c r="AR10" s="593">
        <v>982</v>
      </c>
      <c r="AS10" s="601">
        <v>1798000</v>
      </c>
      <c r="AT10" s="679">
        <v>1830.9572301425662</v>
      </c>
      <c r="AU10" s="592">
        <v>850</v>
      </c>
      <c r="AV10" s="601">
        <v>2088000</v>
      </c>
      <c r="AW10" s="680">
        <v>2456.4705882352941</v>
      </c>
      <c r="AX10" s="651">
        <v>0</v>
      </c>
      <c r="AY10" s="637">
        <v>0</v>
      </c>
      <c r="AZ10" s="651" t="s">
        <v>274</v>
      </c>
      <c r="BA10" s="681">
        <v>153.51</v>
      </c>
      <c r="BB10" s="682">
        <v>1601</v>
      </c>
      <c r="BC10" s="703">
        <v>365.89840614608414</v>
      </c>
      <c r="BD10" s="684">
        <v>79.55</v>
      </c>
      <c r="BE10" s="722">
        <v>20.452754871579391</v>
      </c>
      <c r="BF10" s="593">
        <v>-8.870000000000001</v>
      </c>
      <c r="BG10" s="613">
        <v>1.9367000000000001</v>
      </c>
      <c r="BH10" s="593">
        <v>4.1399999999999997</v>
      </c>
      <c r="BI10" s="597">
        <v>4.1646999999999998</v>
      </c>
      <c r="BJ10" s="685">
        <v>6.3849398095131695</v>
      </c>
      <c r="BK10" s="597">
        <v>10.0037</v>
      </c>
      <c r="BL10" s="697">
        <v>0.44444444444444442</v>
      </c>
      <c r="BM10" s="698">
        <v>0.55555555555555558</v>
      </c>
      <c r="BN10" s="699">
        <v>0</v>
      </c>
      <c r="BO10" s="698">
        <v>0</v>
      </c>
      <c r="BP10" s="699">
        <v>0</v>
      </c>
      <c r="BQ10" s="698">
        <v>0.55555555555555558</v>
      </c>
      <c r="BR10" s="698">
        <v>0.44444444444444442</v>
      </c>
      <c r="BS10" s="597">
        <v>5</v>
      </c>
      <c r="BT10" s="593" t="s">
        <v>536</v>
      </c>
      <c r="BU10" s="612">
        <v>4</v>
      </c>
      <c r="BV10" s="595">
        <v>70000</v>
      </c>
      <c r="BW10" s="612">
        <v>0</v>
      </c>
      <c r="BX10" s="687">
        <v>91.019125683060111</v>
      </c>
      <c r="BY10" s="647">
        <v>14536000</v>
      </c>
      <c r="BZ10" s="651">
        <v>13100000</v>
      </c>
      <c r="CA10" s="647">
        <v>79103000</v>
      </c>
      <c r="CB10" s="651">
        <v>9254000</v>
      </c>
      <c r="CC10" s="647">
        <v>10782000</v>
      </c>
      <c r="CD10" s="651">
        <v>83106000</v>
      </c>
      <c r="CE10" s="647">
        <v>10955000</v>
      </c>
      <c r="CF10" s="652">
        <v>11610000</v>
      </c>
      <c r="CG10" s="650">
        <v>78107000</v>
      </c>
      <c r="CH10" s="681">
        <v>424.66904811935279</v>
      </c>
      <c r="CI10" s="597">
        <v>43.009155584906793</v>
      </c>
      <c r="CJ10" s="593">
        <v>61.000000000000007</v>
      </c>
      <c r="CK10" s="599">
        <v>9</v>
      </c>
      <c r="CL10" s="593">
        <v>94</v>
      </c>
      <c r="CM10" s="639">
        <v>5639000</v>
      </c>
      <c r="CN10" s="595">
        <v>7</v>
      </c>
      <c r="CO10" s="641">
        <v>31084000</v>
      </c>
      <c r="CP10" s="595">
        <v>40</v>
      </c>
      <c r="CQ10" s="641">
        <v>9586000</v>
      </c>
      <c r="CR10" s="595">
        <v>12</v>
      </c>
      <c r="CS10" s="651">
        <v>10016000</v>
      </c>
      <c r="CT10" s="595">
        <v>13</v>
      </c>
      <c r="CU10" s="643">
        <v>6323000</v>
      </c>
      <c r="CV10" s="592">
        <v>8</v>
      </c>
      <c r="CW10" s="644">
        <v>14147000</v>
      </c>
      <c r="CX10" s="592">
        <v>18</v>
      </c>
      <c r="CY10" s="595">
        <v>1312000</v>
      </c>
      <c r="CZ10" s="592">
        <v>2</v>
      </c>
      <c r="DA10" s="689">
        <v>169.2732566865788</v>
      </c>
      <c r="DB10" s="689">
        <v>287.75553087383304</v>
      </c>
      <c r="DC10" s="690">
        <v>861.88575030768766</v>
      </c>
      <c r="DD10" s="702">
        <v>300.66340467685291</v>
      </c>
      <c r="DE10" s="692">
        <v>144.74829646084112</v>
      </c>
      <c r="DF10" s="693">
        <v>71.203434094797828</v>
      </c>
      <c r="DG10" s="694">
        <v>39.384024254795428</v>
      </c>
      <c r="DH10" s="693">
        <v>45.057485065890191</v>
      </c>
      <c r="DI10" s="696">
        <v>5.6719298772251072</v>
      </c>
      <c r="DJ10" s="704">
        <v>40.887293207749401</v>
      </c>
      <c r="DK10" s="592">
        <v>48.504273504273499</v>
      </c>
      <c r="DL10" s="591">
        <v>468</v>
      </c>
      <c r="DM10" s="592">
        <v>71.255085686105289</v>
      </c>
      <c r="DN10" s="592">
        <v>16222</v>
      </c>
      <c r="DO10" s="646">
        <v>23</v>
      </c>
      <c r="DP10" s="748">
        <v>18</v>
      </c>
      <c r="DQ10" s="748">
        <v>59</v>
      </c>
    </row>
    <row r="11" spans="1:125" ht="15" customHeight="1" x14ac:dyDescent="0.3">
      <c r="A11" s="61" t="s">
        <v>9</v>
      </c>
      <c r="B11" s="62">
        <v>11</v>
      </c>
      <c r="C11" s="1" t="s">
        <v>155</v>
      </c>
      <c r="D11" s="8">
        <v>12854</v>
      </c>
      <c r="E11" s="593">
        <v>7</v>
      </c>
      <c r="F11" s="594">
        <v>1836.2857142857142</v>
      </c>
      <c r="G11" s="595">
        <v>124</v>
      </c>
      <c r="H11" s="592">
        <v>27276</v>
      </c>
      <c r="I11" s="592">
        <v>32152</v>
      </c>
      <c r="J11" s="595">
        <v>28.498023715415023</v>
      </c>
      <c r="K11" s="597">
        <v>8</v>
      </c>
      <c r="L11" s="593">
        <v>3</v>
      </c>
      <c r="M11" s="599">
        <v>9</v>
      </c>
      <c r="N11" s="239">
        <v>2</v>
      </c>
      <c r="O11" s="559">
        <v>69.25</v>
      </c>
      <c r="P11" s="240">
        <v>567.44999999999993</v>
      </c>
      <c r="Q11">
        <v>70.8</v>
      </c>
      <c r="R11" s="556">
        <v>0.52396965668256823</v>
      </c>
      <c r="S11" s="586">
        <v>26</v>
      </c>
      <c r="T11" s="589">
        <v>46</v>
      </c>
      <c r="U11" s="586">
        <v>28</v>
      </c>
      <c r="V11" s="627">
        <v>3.0201342281879198</v>
      </c>
      <c r="W11" s="630">
        <v>3.1</v>
      </c>
      <c r="X11" s="593">
        <v>6235</v>
      </c>
      <c r="Y11" s="698">
        <v>0.48506301540376534</v>
      </c>
      <c r="Z11" s="700">
        <v>6619</v>
      </c>
      <c r="AA11" s="698">
        <v>0.5149369845962346</v>
      </c>
      <c r="AB11" s="593">
        <v>55</v>
      </c>
      <c r="AC11" s="597">
        <v>6.7</v>
      </c>
      <c r="AD11" s="592">
        <v>34585</v>
      </c>
      <c r="AE11" s="593">
        <v>2.4</v>
      </c>
      <c r="AF11" s="622">
        <v>10127.165000000001</v>
      </c>
      <c r="AG11" s="592">
        <v>1210</v>
      </c>
      <c r="AH11" s="255" t="s">
        <v>295</v>
      </c>
      <c r="AI11" s="9">
        <v>3935000</v>
      </c>
      <c r="AJ11" s="9">
        <v>5050</v>
      </c>
      <c r="AK11" s="87">
        <v>779.20792079207922</v>
      </c>
      <c r="AL11" s="9">
        <v>4106000</v>
      </c>
      <c r="AM11" s="9">
        <v>5043</v>
      </c>
      <c r="AN11" s="613">
        <f t="shared" si="0"/>
        <v>814.19789807654172</v>
      </c>
      <c r="AO11" s="601">
        <v>4284000</v>
      </c>
      <c r="AP11" s="637">
        <v>5060</v>
      </c>
      <c r="AQ11" s="613">
        <v>846.64031620553362</v>
      </c>
      <c r="AR11" s="593">
        <v>535</v>
      </c>
      <c r="AS11" s="601">
        <v>995000</v>
      </c>
      <c r="AT11" s="679">
        <v>1859.8130841121495</v>
      </c>
      <c r="AU11" s="592">
        <v>392</v>
      </c>
      <c r="AV11" s="601">
        <v>378000</v>
      </c>
      <c r="AW11" s="680">
        <v>964.28571428571433</v>
      </c>
      <c r="AX11" s="651">
        <v>0</v>
      </c>
      <c r="AY11" s="637">
        <v>0</v>
      </c>
      <c r="AZ11" s="651" t="s">
        <v>274</v>
      </c>
      <c r="BA11" s="681">
        <v>261.4451737670143</v>
      </c>
      <c r="BB11" s="682">
        <v>1142</v>
      </c>
      <c r="BC11" s="703">
        <v>430.43478260869563</v>
      </c>
      <c r="BD11" s="684">
        <v>71.679999999999993</v>
      </c>
      <c r="BE11" s="722">
        <v>28.251943100161313</v>
      </c>
      <c r="BF11" s="593">
        <v>-39.07</v>
      </c>
      <c r="BG11" s="613">
        <v>2.7625999999999999</v>
      </c>
      <c r="BH11" s="593">
        <v>8.14</v>
      </c>
      <c r="BI11" s="597">
        <v>0.7732</v>
      </c>
      <c r="BJ11" s="685">
        <v>2.4957826895626973</v>
      </c>
      <c r="BK11" s="597">
        <v>14.2651</v>
      </c>
      <c r="BL11" s="697">
        <v>0.14285714285714285</v>
      </c>
      <c r="BM11" s="698">
        <v>0.8571428571428571</v>
      </c>
      <c r="BN11" s="699">
        <v>0</v>
      </c>
      <c r="BO11" s="698">
        <v>0</v>
      </c>
      <c r="BP11" s="699">
        <v>0</v>
      </c>
      <c r="BQ11" s="698">
        <v>0.7142857142857143</v>
      </c>
      <c r="BR11" s="698">
        <v>0.2857142857142857</v>
      </c>
      <c r="BS11" s="597">
        <v>6</v>
      </c>
      <c r="BT11" s="593" t="s">
        <v>537</v>
      </c>
      <c r="BU11" s="612">
        <v>0</v>
      </c>
      <c r="BV11" s="595">
        <v>0</v>
      </c>
      <c r="BW11" s="612">
        <v>0</v>
      </c>
      <c r="BX11" s="687">
        <v>103.66129032258064</v>
      </c>
      <c r="BY11" s="647">
        <v>6717000</v>
      </c>
      <c r="BZ11" s="651">
        <v>3718000</v>
      </c>
      <c r="CA11" s="647">
        <v>33147000</v>
      </c>
      <c r="CB11" s="651">
        <v>3656000</v>
      </c>
      <c r="CC11" s="647">
        <v>3304000</v>
      </c>
      <c r="CD11" s="651">
        <v>32126000</v>
      </c>
      <c r="CE11" s="647">
        <v>2093000</v>
      </c>
      <c r="CF11" s="652">
        <v>3291000</v>
      </c>
      <c r="CG11" s="650">
        <v>32152000</v>
      </c>
      <c r="CH11" s="681">
        <v>644.62424148125092</v>
      </c>
      <c r="CI11" s="597">
        <v>44.145791193402836</v>
      </c>
      <c r="CJ11" s="593">
        <v>27</v>
      </c>
      <c r="CK11" s="599">
        <v>8</v>
      </c>
      <c r="CL11" s="593">
        <v>64</v>
      </c>
      <c r="CM11" s="639">
        <v>4957000</v>
      </c>
      <c r="CN11" s="595">
        <v>15</v>
      </c>
      <c r="CO11" s="641">
        <v>6625000</v>
      </c>
      <c r="CP11" s="595">
        <v>21</v>
      </c>
      <c r="CQ11" s="641">
        <v>4736000</v>
      </c>
      <c r="CR11" s="595">
        <v>15</v>
      </c>
      <c r="CS11" s="651">
        <v>1810000</v>
      </c>
      <c r="CT11" s="595">
        <v>6</v>
      </c>
      <c r="CU11" s="643">
        <v>2072000</v>
      </c>
      <c r="CV11" s="592">
        <v>6</v>
      </c>
      <c r="CW11" s="644">
        <v>8286000</v>
      </c>
      <c r="CX11" s="592">
        <v>26</v>
      </c>
      <c r="CY11" s="595">
        <v>3666000</v>
      </c>
      <c r="CZ11" s="592">
        <v>11</v>
      </c>
      <c r="DA11" s="689">
        <v>385.63871168507859</v>
      </c>
      <c r="DB11" s="689">
        <v>368.44562004045434</v>
      </c>
      <c r="DC11" s="690">
        <v>405.32130076240861</v>
      </c>
      <c r="DD11" s="702">
        <v>140.81219853742027</v>
      </c>
      <c r="DE11" s="692">
        <v>115.13925626264198</v>
      </c>
      <c r="DF11" s="693">
        <v>110.08246460245837</v>
      </c>
      <c r="DG11" s="694">
        <v>285.20304963435507</v>
      </c>
      <c r="DH11" s="693">
        <v>46.055702505056793</v>
      </c>
      <c r="DI11" s="696">
        <v>6.5200715730511902</v>
      </c>
      <c r="DJ11" s="704">
        <v>79.431928446310934</v>
      </c>
      <c r="DK11" s="592">
        <v>64.925133689839498</v>
      </c>
      <c r="DL11" s="591">
        <v>187</v>
      </c>
      <c r="DM11" s="592">
        <v>64.044044044044043</v>
      </c>
      <c r="DN11" s="592">
        <v>4995</v>
      </c>
      <c r="DO11" s="646">
        <v>46</v>
      </c>
      <c r="DP11" s="748">
        <v>34</v>
      </c>
      <c r="DQ11" s="748">
        <v>21</v>
      </c>
    </row>
    <row r="12" spans="1:125" ht="15" customHeight="1" x14ac:dyDescent="0.3">
      <c r="A12" s="61" t="s">
        <v>10</v>
      </c>
      <c r="B12" s="62">
        <v>10</v>
      </c>
      <c r="C12" s="1" t="s">
        <v>155</v>
      </c>
      <c r="D12" s="8">
        <v>8365</v>
      </c>
      <c r="E12" s="593">
        <v>8</v>
      </c>
      <c r="F12" s="594">
        <v>1045.625</v>
      </c>
      <c r="G12" s="595">
        <v>87</v>
      </c>
      <c r="H12" s="592">
        <v>18913</v>
      </c>
      <c r="I12" s="592">
        <v>18686</v>
      </c>
      <c r="J12" s="595">
        <v>30.103429504627112</v>
      </c>
      <c r="K12" s="597">
        <v>4</v>
      </c>
      <c r="L12" s="593">
        <v>3</v>
      </c>
      <c r="M12" s="599">
        <v>5</v>
      </c>
      <c r="N12" s="239">
        <v>4</v>
      </c>
      <c r="O12" s="559">
        <v>138</v>
      </c>
      <c r="P12" s="240">
        <v>1375.7429999999999</v>
      </c>
      <c r="Q12">
        <v>63.6</v>
      </c>
      <c r="R12" s="556">
        <v>1.5539638217797742</v>
      </c>
      <c r="S12" s="586">
        <v>23</v>
      </c>
      <c r="T12" s="589">
        <v>43</v>
      </c>
      <c r="U12" s="586">
        <v>34</v>
      </c>
      <c r="V12" s="627">
        <v>2.0210787352758834</v>
      </c>
      <c r="W12" s="630">
        <v>2.2000000000000002</v>
      </c>
      <c r="X12" s="593">
        <v>4197</v>
      </c>
      <c r="Y12" s="698">
        <v>0.50173341303048413</v>
      </c>
      <c r="Z12" s="700">
        <v>4168</v>
      </c>
      <c r="AA12" s="698">
        <v>0.49826658696951581</v>
      </c>
      <c r="AB12" s="593">
        <v>48</v>
      </c>
      <c r="AC12" s="597">
        <v>7.1</v>
      </c>
      <c r="AD12" s="592">
        <v>36564</v>
      </c>
      <c r="AE12" s="593">
        <v>2.2999999999999998</v>
      </c>
      <c r="AF12" s="622">
        <v>17648.918000000001</v>
      </c>
      <c r="AG12" s="592">
        <v>1140</v>
      </c>
      <c r="AH12" s="255" t="s">
        <v>296</v>
      </c>
      <c r="AI12" s="9">
        <v>2066000</v>
      </c>
      <c r="AJ12" s="9">
        <v>3660</v>
      </c>
      <c r="AK12" s="87">
        <v>564.48087431693989</v>
      </c>
      <c r="AL12" s="9">
        <v>2140000</v>
      </c>
      <c r="AM12" s="9">
        <v>3653</v>
      </c>
      <c r="AN12" s="613">
        <f t="shared" si="0"/>
        <v>585.81987407610188</v>
      </c>
      <c r="AO12" s="601">
        <v>2343000</v>
      </c>
      <c r="AP12" s="637">
        <v>3674</v>
      </c>
      <c r="AQ12" s="613">
        <v>637.72455089820357</v>
      </c>
      <c r="AR12" s="593">
        <v>909</v>
      </c>
      <c r="AS12" s="601">
        <v>1687000</v>
      </c>
      <c r="AT12" s="679">
        <v>1855.8855885588559</v>
      </c>
      <c r="AU12" s="592">
        <v>396</v>
      </c>
      <c r="AV12" s="601">
        <v>461000</v>
      </c>
      <c r="AW12" s="680">
        <v>1164.1414141414141</v>
      </c>
      <c r="AX12" s="651">
        <v>0</v>
      </c>
      <c r="AY12" s="637">
        <v>0</v>
      </c>
      <c r="AZ12" s="651" t="s">
        <v>274</v>
      </c>
      <c r="BA12" s="681">
        <v>111.26734825205968</v>
      </c>
      <c r="BB12" s="682">
        <v>1237</v>
      </c>
      <c r="BC12" s="703">
        <v>198.14915623298856</v>
      </c>
      <c r="BD12" s="684">
        <v>63.99</v>
      </c>
      <c r="BE12" s="722">
        <v>35.668587743879868</v>
      </c>
      <c r="BF12" s="593">
        <v>-9.7799999999999994</v>
      </c>
      <c r="BG12" s="613">
        <v>4.6612999999999998</v>
      </c>
      <c r="BH12" s="593">
        <v>5.0500000000000007</v>
      </c>
      <c r="BI12" s="597">
        <v>26.034500000000001</v>
      </c>
      <c r="BJ12" s="685">
        <v>0.80484079426624366</v>
      </c>
      <c r="BK12" s="597">
        <v>13.5899</v>
      </c>
      <c r="BL12" s="697">
        <v>0.125</v>
      </c>
      <c r="BM12" s="698">
        <v>0.875</v>
      </c>
      <c r="BN12" s="699">
        <v>0</v>
      </c>
      <c r="BO12" s="698">
        <v>0</v>
      </c>
      <c r="BP12" s="699">
        <v>0</v>
      </c>
      <c r="BQ12" s="698">
        <v>0.5</v>
      </c>
      <c r="BR12" s="698">
        <v>0.5</v>
      </c>
      <c r="BS12" s="597">
        <v>0</v>
      </c>
      <c r="BT12" s="593" t="s">
        <v>538</v>
      </c>
      <c r="BU12" s="612">
        <v>0</v>
      </c>
      <c r="BV12" s="595">
        <v>0</v>
      </c>
      <c r="BW12" s="612">
        <v>0</v>
      </c>
      <c r="BX12" s="687">
        <v>96.149425287356323</v>
      </c>
      <c r="BY12" s="647">
        <v>3449000</v>
      </c>
      <c r="BZ12" s="651">
        <v>3449000</v>
      </c>
      <c r="CA12" s="647">
        <v>17599600</v>
      </c>
      <c r="CB12" s="651">
        <v>3449000</v>
      </c>
      <c r="CC12" s="647">
        <v>3449000</v>
      </c>
      <c r="CD12" s="651">
        <v>18788000</v>
      </c>
      <c r="CE12" s="647">
        <v>3050000</v>
      </c>
      <c r="CF12" s="652">
        <v>3056000</v>
      </c>
      <c r="CG12" s="650">
        <v>18686000</v>
      </c>
      <c r="CH12" s="681">
        <v>612.91093843395095</v>
      </c>
      <c r="CI12" s="597">
        <v>164.46419605499102</v>
      </c>
      <c r="CJ12" s="593">
        <v>77</v>
      </c>
      <c r="CK12" s="599">
        <v>2</v>
      </c>
      <c r="CL12" s="593">
        <v>100</v>
      </c>
      <c r="CM12" s="639">
        <v>642000</v>
      </c>
      <c r="CN12" s="595">
        <v>4</v>
      </c>
      <c r="CO12" s="641">
        <v>4792000</v>
      </c>
      <c r="CP12" s="595">
        <v>26</v>
      </c>
      <c r="CQ12" s="641">
        <v>2302000</v>
      </c>
      <c r="CR12" s="595">
        <v>12</v>
      </c>
      <c r="CS12" s="651">
        <v>1293000</v>
      </c>
      <c r="CT12" s="595">
        <v>7</v>
      </c>
      <c r="CU12" s="643">
        <v>2021000</v>
      </c>
      <c r="CV12" s="592">
        <v>11</v>
      </c>
      <c r="CW12" s="644">
        <v>5127000</v>
      </c>
      <c r="CX12" s="592">
        <v>27</v>
      </c>
      <c r="CY12" s="595">
        <v>2509000</v>
      </c>
      <c r="CZ12" s="592">
        <v>13</v>
      </c>
      <c r="DA12" s="689">
        <v>76.748356246264194</v>
      </c>
      <c r="DB12" s="689">
        <v>275.19426180514046</v>
      </c>
      <c r="DC12" s="690">
        <v>506.15660490137475</v>
      </c>
      <c r="DD12" s="702">
        <v>154.57262402869097</v>
      </c>
      <c r="DE12" s="692">
        <v>177.04722056186492</v>
      </c>
      <c r="DF12" s="693">
        <v>66.706515242080101</v>
      </c>
      <c r="DG12" s="694">
        <v>299.94022713687986</v>
      </c>
      <c r="DH12" s="693">
        <v>64.554692169754929</v>
      </c>
      <c r="DI12" s="696">
        <v>4.3800358637178718</v>
      </c>
      <c r="DJ12" s="704">
        <v>49.244983133896824</v>
      </c>
      <c r="DK12" s="592">
        <v>19.252873563218301</v>
      </c>
      <c r="DL12" s="593">
        <v>87</v>
      </c>
      <c r="DM12" s="592">
        <v>56.856073494385853</v>
      </c>
      <c r="DN12" s="592">
        <v>2939</v>
      </c>
      <c r="DO12" s="646">
        <v>32</v>
      </c>
      <c r="DP12" s="748">
        <v>17</v>
      </c>
      <c r="DQ12" s="748">
        <v>51</v>
      </c>
    </row>
    <row r="13" spans="1:125" ht="15" customHeight="1" x14ac:dyDescent="0.3">
      <c r="A13" s="61" t="s">
        <v>11</v>
      </c>
      <c r="B13" s="62">
        <v>3</v>
      </c>
      <c r="C13" s="1" t="s">
        <v>153</v>
      </c>
      <c r="D13" s="8">
        <v>325185</v>
      </c>
      <c r="E13" s="593">
        <v>15</v>
      </c>
      <c r="F13" s="594">
        <v>21679</v>
      </c>
      <c r="G13" s="595">
        <v>1409</v>
      </c>
      <c r="H13" s="592">
        <v>359250</v>
      </c>
      <c r="I13" s="592">
        <v>262070</v>
      </c>
      <c r="J13" s="595">
        <v>13.744057511691727</v>
      </c>
      <c r="K13" s="597">
        <v>1354.3</v>
      </c>
      <c r="L13" s="593">
        <v>5</v>
      </c>
      <c r="M13" s="599">
        <v>38</v>
      </c>
      <c r="N13" s="239">
        <v>5</v>
      </c>
      <c r="O13" s="559">
        <v>4555.26</v>
      </c>
      <c r="P13" s="240">
        <v>1329.3500000000001</v>
      </c>
      <c r="Q13">
        <v>76</v>
      </c>
      <c r="R13" s="556">
        <v>11.363963260525614</v>
      </c>
      <c r="S13" s="586">
        <v>30</v>
      </c>
      <c r="T13" s="589">
        <v>56</v>
      </c>
      <c r="U13" s="586">
        <v>14</v>
      </c>
      <c r="V13" s="627">
        <v>2.722701578887937</v>
      </c>
      <c r="W13" s="630">
        <v>36.9</v>
      </c>
      <c r="X13" s="593">
        <v>162643</v>
      </c>
      <c r="Y13" s="698">
        <v>0.50015529621600008</v>
      </c>
      <c r="Z13" s="700">
        <v>162542</v>
      </c>
      <c r="AA13" s="698">
        <v>0.49984470378399987</v>
      </c>
      <c r="AB13" s="593">
        <v>93</v>
      </c>
      <c r="AC13" s="597">
        <v>7.9</v>
      </c>
      <c r="AD13" s="592">
        <v>47498</v>
      </c>
      <c r="AE13" s="593">
        <v>3.1</v>
      </c>
      <c r="AF13" s="622">
        <v>967679.40300000005</v>
      </c>
      <c r="AG13" s="592">
        <v>18073</v>
      </c>
      <c r="AH13" s="255" t="s">
        <v>166</v>
      </c>
      <c r="AI13" s="9">
        <v>80198000</v>
      </c>
      <c r="AJ13" s="9">
        <v>99247</v>
      </c>
      <c r="AK13" s="87">
        <v>808.06472739730168</v>
      </c>
      <c r="AL13" s="9">
        <v>82168000</v>
      </c>
      <c r="AM13" s="9">
        <v>100740</v>
      </c>
      <c r="AN13" s="613">
        <f t="shared" si="0"/>
        <v>815.64423267818142</v>
      </c>
      <c r="AO13" s="601">
        <v>87550000</v>
      </c>
      <c r="AP13" s="637">
        <v>102783</v>
      </c>
      <c r="AQ13" s="613">
        <v>851.79</v>
      </c>
      <c r="AR13" s="593">
        <v>265</v>
      </c>
      <c r="AS13" s="601">
        <v>891000</v>
      </c>
      <c r="AT13" s="679">
        <v>3362.26</v>
      </c>
      <c r="AU13" s="592">
        <v>4903</v>
      </c>
      <c r="AV13" s="601">
        <v>35050000</v>
      </c>
      <c r="AW13" s="680">
        <v>7148.68</v>
      </c>
      <c r="AX13" s="651">
        <v>0</v>
      </c>
      <c r="AY13" s="637">
        <v>0</v>
      </c>
      <c r="AZ13" s="651" t="s">
        <v>274</v>
      </c>
      <c r="BA13" s="681">
        <v>207.98475037047234</v>
      </c>
      <c r="BB13" s="614" t="s">
        <v>274</v>
      </c>
      <c r="BC13" s="703">
        <v>357.07</v>
      </c>
      <c r="BD13" s="684">
        <v>62.77</v>
      </c>
      <c r="BE13" s="722">
        <v>36.491579679888659</v>
      </c>
      <c r="BF13" s="593">
        <v>-7.91</v>
      </c>
      <c r="BG13" s="613">
        <v>4.2882999999999996</v>
      </c>
      <c r="BH13" s="593">
        <v>3.19</v>
      </c>
      <c r="BI13" s="597">
        <v>0</v>
      </c>
      <c r="BJ13" s="685">
        <v>0</v>
      </c>
      <c r="BK13" s="597">
        <v>16.1511</v>
      </c>
      <c r="BL13" s="697">
        <v>0.13333333333333333</v>
      </c>
      <c r="BM13" s="698">
        <v>0.8666666666666667</v>
      </c>
      <c r="BN13" s="699">
        <v>0</v>
      </c>
      <c r="BO13" s="698">
        <v>0.2</v>
      </c>
      <c r="BP13" s="699">
        <v>0.13333333333333333</v>
      </c>
      <c r="BQ13" s="698">
        <v>0.26666666666666666</v>
      </c>
      <c r="BR13" s="698">
        <v>0.6</v>
      </c>
      <c r="BS13" s="597">
        <v>43</v>
      </c>
      <c r="BT13" s="593" t="s">
        <v>538</v>
      </c>
      <c r="BU13" s="612">
        <v>6</v>
      </c>
      <c r="BV13" s="595">
        <v>7200</v>
      </c>
      <c r="BW13" s="612">
        <v>1</v>
      </c>
      <c r="BX13" s="687">
        <v>230.79134137686302</v>
      </c>
      <c r="BY13" s="647">
        <v>28485000</v>
      </c>
      <c r="BZ13" s="651">
        <v>31199000</v>
      </c>
      <c r="CA13" s="647">
        <v>243682000</v>
      </c>
      <c r="CB13" s="651">
        <v>34514000</v>
      </c>
      <c r="CC13" s="647">
        <v>33843000</v>
      </c>
      <c r="CD13" s="651">
        <v>250170000</v>
      </c>
      <c r="CE13" s="647">
        <v>33095000</v>
      </c>
      <c r="CF13" s="652">
        <v>36450000</v>
      </c>
      <c r="CG13" s="650">
        <v>262070000</v>
      </c>
      <c r="CH13" s="681">
        <v>134.62798099543338</v>
      </c>
      <c r="CI13" s="597">
        <v>4.0879806879161098</v>
      </c>
      <c r="CJ13" s="593">
        <v>41</v>
      </c>
      <c r="CK13" s="599">
        <v>4</v>
      </c>
      <c r="CL13" s="593">
        <v>91</v>
      </c>
      <c r="CM13" s="639">
        <v>56025000</v>
      </c>
      <c r="CN13" s="595">
        <v>21</v>
      </c>
      <c r="CO13" s="641">
        <v>9838000</v>
      </c>
      <c r="CP13" s="595">
        <v>3</v>
      </c>
      <c r="CQ13" s="641">
        <v>51459000</v>
      </c>
      <c r="CR13" s="595">
        <v>20</v>
      </c>
      <c r="CS13" s="651">
        <v>32856000</v>
      </c>
      <c r="CT13" s="595">
        <v>13</v>
      </c>
      <c r="CU13" s="643">
        <v>59892000</v>
      </c>
      <c r="CV13" s="592">
        <v>23</v>
      </c>
      <c r="CW13" s="644">
        <v>43779000</v>
      </c>
      <c r="CX13" s="592">
        <v>17</v>
      </c>
      <c r="CY13" s="595">
        <v>8221000</v>
      </c>
      <c r="CZ13" s="592">
        <v>3</v>
      </c>
      <c r="DA13" s="689">
        <v>172.28654458231469</v>
      </c>
      <c r="DB13" s="689">
        <v>158.24530651782831</v>
      </c>
      <c r="DC13" s="637">
        <v>0</v>
      </c>
      <c r="DD13" s="702">
        <v>101.03787075049587</v>
      </c>
      <c r="DE13" s="692">
        <v>156.65236711410427</v>
      </c>
      <c r="DF13" s="693">
        <v>30.2535479803804</v>
      </c>
      <c r="DG13" s="694">
        <v>25.280993895782402</v>
      </c>
      <c r="DH13" s="693">
        <v>27.525869889447545</v>
      </c>
      <c r="DI13" s="696">
        <v>3.5858234543413747</v>
      </c>
      <c r="DJ13" s="704">
        <v>61.475210469741789</v>
      </c>
      <c r="DK13" s="592">
        <v>84.100347739691998</v>
      </c>
      <c r="DL13" s="591">
        <v>2013</v>
      </c>
      <c r="DM13" s="592">
        <v>57.583330440919553</v>
      </c>
      <c r="DN13" s="592">
        <v>86433</v>
      </c>
      <c r="DO13" s="646">
        <v>61</v>
      </c>
      <c r="DP13" s="748">
        <v>0</v>
      </c>
      <c r="DQ13" s="748">
        <v>39</v>
      </c>
    </row>
    <row r="14" spans="1:125" ht="15" customHeight="1" x14ac:dyDescent="0.3">
      <c r="A14" s="61" t="s">
        <v>12</v>
      </c>
      <c r="B14" s="62">
        <v>10</v>
      </c>
      <c r="C14" s="1" t="s">
        <v>155</v>
      </c>
      <c r="D14" s="8">
        <v>6010</v>
      </c>
      <c r="E14" s="593">
        <v>9</v>
      </c>
      <c r="F14" s="594">
        <v>667.77777777777783</v>
      </c>
      <c r="G14" s="595">
        <v>115</v>
      </c>
      <c r="H14" s="592">
        <v>22674</v>
      </c>
      <c r="I14" s="592">
        <v>25363</v>
      </c>
      <c r="J14" s="595">
        <v>24.005424954792044</v>
      </c>
      <c r="K14" s="597">
        <v>0.7</v>
      </c>
      <c r="L14" s="593">
        <v>2</v>
      </c>
      <c r="M14" s="599">
        <v>2</v>
      </c>
      <c r="N14" s="239">
        <v>1</v>
      </c>
      <c r="O14" s="559">
        <v>1750</v>
      </c>
      <c r="P14" s="240">
        <v>3093.4700000000003</v>
      </c>
      <c r="Q14">
        <v>62.2</v>
      </c>
      <c r="R14" s="556">
        <v>-1.6849337477506954</v>
      </c>
      <c r="S14" s="586">
        <v>28</v>
      </c>
      <c r="T14" s="589">
        <v>46</v>
      </c>
      <c r="U14" s="586">
        <v>26</v>
      </c>
      <c r="V14" s="627">
        <v>3.9924927486776998</v>
      </c>
      <c r="W14" s="630">
        <v>1.2</v>
      </c>
      <c r="X14" s="593">
        <v>3039</v>
      </c>
      <c r="Y14" s="698">
        <v>0.50565723793677209</v>
      </c>
      <c r="Z14" s="700">
        <v>2971</v>
      </c>
      <c r="AA14" s="698">
        <v>0.49434276206322797</v>
      </c>
      <c r="AB14" s="593">
        <v>77</v>
      </c>
      <c r="AC14" s="597">
        <v>4.2</v>
      </c>
      <c r="AD14" s="592">
        <v>48794</v>
      </c>
      <c r="AE14" s="593">
        <v>2.4</v>
      </c>
      <c r="AF14" s="622">
        <v>8927.268</v>
      </c>
      <c r="AG14" s="592">
        <v>834</v>
      </c>
      <c r="AH14" s="255" t="s">
        <v>296</v>
      </c>
      <c r="AI14" s="9">
        <v>879000</v>
      </c>
      <c r="AJ14" s="9">
        <v>2182</v>
      </c>
      <c r="AK14" s="87">
        <v>402.84142988084324</v>
      </c>
      <c r="AL14" s="9">
        <v>931000</v>
      </c>
      <c r="AM14" s="9">
        <v>2200</v>
      </c>
      <c r="AN14" s="613">
        <f t="shared" si="0"/>
        <v>423.18181818181819</v>
      </c>
      <c r="AO14" s="601">
        <v>959000</v>
      </c>
      <c r="AP14" s="637">
        <v>2212</v>
      </c>
      <c r="AQ14" s="613">
        <v>433.54</v>
      </c>
      <c r="AR14" s="593">
        <v>1396</v>
      </c>
      <c r="AS14" s="601">
        <v>3542000</v>
      </c>
      <c r="AT14" s="679">
        <v>2537.249283667622</v>
      </c>
      <c r="AU14" s="592">
        <v>430</v>
      </c>
      <c r="AV14" s="601">
        <v>430000</v>
      </c>
      <c r="AW14" s="680">
        <v>1000</v>
      </c>
      <c r="AX14" s="599">
        <v>2</v>
      </c>
      <c r="AY14" s="701">
        <v>843000</v>
      </c>
      <c r="AZ14" s="702">
        <v>421500</v>
      </c>
      <c r="BA14" s="681">
        <v>98.357552356020946</v>
      </c>
      <c r="BB14" s="682">
        <v>614</v>
      </c>
      <c r="BC14" s="703">
        <v>259.04159132007231</v>
      </c>
      <c r="BD14" s="684">
        <v>44.34</v>
      </c>
      <c r="BE14" s="722">
        <v>55.115991884978385</v>
      </c>
      <c r="BF14" s="593">
        <v>-19.939999999999998</v>
      </c>
      <c r="BG14" s="613">
        <v>6.0742000000000003</v>
      </c>
      <c r="BH14" s="593">
        <v>7.580000000000001</v>
      </c>
      <c r="BI14" s="597">
        <v>5.1731999999999996</v>
      </c>
      <c r="BJ14" s="685">
        <v>1.2815662536649957</v>
      </c>
      <c r="BK14" s="597">
        <v>6.7823000000000002</v>
      </c>
      <c r="BL14" s="697">
        <v>0.25</v>
      </c>
      <c r="BM14" s="698">
        <v>0.75</v>
      </c>
      <c r="BN14" s="699">
        <v>0.125</v>
      </c>
      <c r="BO14" s="698">
        <v>0</v>
      </c>
      <c r="BP14" s="699">
        <v>0</v>
      </c>
      <c r="BQ14" s="698">
        <v>0.625</v>
      </c>
      <c r="BR14" s="698">
        <v>0.375</v>
      </c>
      <c r="BS14" s="597">
        <v>1</v>
      </c>
      <c r="BT14" s="593" t="s">
        <v>538</v>
      </c>
      <c r="BU14" s="612">
        <v>0</v>
      </c>
      <c r="BV14" s="595">
        <v>0</v>
      </c>
      <c r="BW14" s="612">
        <v>0</v>
      </c>
      <c r="BX14" s="687">
        <v>52.260869565217391</v>
      </c>
      <c r="BY14" s="647">
        <v>5907000</v>
      </c>
      <c r="BZ14" s="651">
        <v>8619000</v>
      </c>
      <c r="CA14" s="647">
        <v>26064000</v>
      </c>
      <c r="CB14" s="651">
        <v>5001000</v>
      </c>
      <c r="CC14" s="647">
        <v>7226000</v>
      </c>
      <c r="CD14" s="651">
        <v>27055000</v>
      </c>
      <c r="CE14" s="647">
        <v>5353000</v>
      </c>
      <c r="CF14" s="652">
        <v>6715000</v>
      </c>
      <c r="CG14" s="650">
        <v>25363000</v>
      </c>
      <c r="CH14" s="681">
        <v>2251.0815307820299</v>
      </c>
      <c r="CI14" s="597">
        <v>514.72046589018305</v>
      </c>
      <c r="CJ14" s="593">
        <v>51.000000000000007</v>
      </c>
      <c r="CK14" s="599">
        <v>2.9999999999999996</v>
      </c>
      <c r="CL14" s="593">
        <v>80</v>
      </c>
      <c r="CM14" s="639">
        <v>3057000</v>
      </c>
      <c r="CN14" s="595">
        <v>12</v>
      </c>
      <c r="CO14" s="641">
        <v>1483000</v>
      </c>
      <c r="CP14" s="595">
        <v>6</v>
      </c>
      <c r="CQ14" s="641">
        <v>1960000</v>
      </c>
      <c r="CR14" s="595">
        <v>8</v>
      </c>
      <c r="CS14" s="651">
        <v>3148000</v>
      </c>
      <c r="CT14" s="595">
        <v>12</v>
      </c>
      <c r="CU14" s="643">
        <v>2248000</v>
      </c>
      <c r="CV14" s="592">
        <v>9</v>
      </c>
      <c r="CW14" s="644">
        <v>13529000</v>
      </c>
      <c r="CX14" s="592">
        <v>53</v>
      </c>
      <c r="CY14" s="595">
        <v>-62000</v>
      </c>
      <c r="CZ14" s="592">
        <v>0</v>
      </c>
      <c r="DA14" s="689">
        <v>508.65224625623961</v>
      </c>
      <c r="DB14" s="689">
        <v>326.12312811980036</v>
      </c>
      <c r="DC14" s="690">
        <v>149.91680532445923</v>
      </c>
      <c r="DD14" s="702">
        <v>523.79367720465893</v>
      </c>
      <c r="DE14" s="692">
        <v>318.63560732113143</v>
      </c>
      <c r="DF14" s="693">
        <v>96.838602329450922</v>
      </c>
      <c r="DG14" s="694">
        <v>38.44</v>
      </c>
      <c r="DH14" s="693">
        <v>55.407653910149747</v>
      </c>
      <c r="DI14" s="696">
        <v>6.6687188019966719</v>
      </c>
      <c r="DJ14" s="704">
        <v>0.19289379267775167</v>
      </c>
      <c r="DK14" s="592">
        <v>35.379310344827502</v>
      </c>
      <c r="DL14" s="591">
        <v>87</v>
      </c>
      <c r="DM14" s="592">
        <v>50</v>
      </c>
      <c r="DN14" s="592">
        <v>2448</v>
      </c>
      <c r="DO14" s="646">
        <v>0</v>
      </c>
      <c r="DP14" s="748">
        <v>0</v>
      </c>
      <c r="DQ14" s="748">
        <v>100</v>
      </c>
    </row>
    <row r="15" spans="1:125" ht="15" customHeight="1" x14ac:dyDescent="0.3">
      <c r="A15" s="61" t="s">
        <v>13</v>
      </c>
      <c r="B15" s="62">
        <v>10</v>
      </c>
      <c r="C15" s="1" t="s">
        <v>155</v>
      </c>
      <c r="D15" s="8">
        <v>7330</v>
      </c>
      <c r="E15" s="593">
        <v>7</v>
      </c>
      <c r="F15" s="594">
        <v>1047.1428571428571</v>
      </c>
      <c r="G15" s="595">
        <v>70</v>
      </c>
      <c r="H15" s="592">
        <v>15207</v>
      </c>
      <c r="I15" s="592">
        <v>14901</v>
      </c>
      <c r="J15" s="595">
        <v>21.898329185922503</v>
      </c>
      <c r="K15" s="597">
        <v>4.8</v>
      </c>
      <c r="L15" s="593">
        <v>1</v>
      </c>
      <c r="M15" s="599">
        <v>6</v>
      </c>
      <c r="N15" s="239">
        <v>1</v>
      </c>
      <c r="O15" s="559">
        <v>37</v>
      </c>
      <c r="P15" s="240">
        <v>730.30000000000007</v>
      </c>
      <c r="Q15">
        <v>67.2</v>
      </c>
      <c r="R15" s="556">
        <v>6.2318840579710146</v>
      </c>
      <c r="S15" s="586">
        <v>29</v>
      </c>
      <c r="T15" s="589">
        <v>48</v>
      </c>
      <c r="U15" s="586">
        <v>23</v>
      </c>
      <c r="V15" s="627">
        <v>2.9491768074445242</v>
      </c>
      <c r="W15" s="630">
        <v>1.7</v>
      </c>
      <c r="X15" s="593">
        <v>3711</v>
      </c>
      <c r="Y15" s="698">
        <v>0.50627557980900406</v>
      </c>
      <c r="Z15" s="700">
        <v>3619</v>
      </c>
      <c r="AA15" s="698">
        <v>0.49372442019099588</v>
      </c>
      <c r="AB15" s="593">
        <v>92</v>
      </c>
      <c r="AC15" s="597">
        <v>5.4</v>
      </c>
      <c r="AD15" s="592">
        <v>47223</v>
      </c>
      <c r="AE15" s="593">
        <v>2.5</v>
      </c>
      <c r="AF15" s="622">
        <v>18880.133109999999</v>
      </c>
      <c r="AG15" s="592">
        <v>755</v>
      </c>
      <c r="AH15" s="255" t="s">
        <v>296</v>
      </c>
      <c r="AI15" s="9">
        <v>1506944</v>
      </c>
      <c r="AJ15" s="9">
        <v>2777</v>
      </c>
      <c r="AK15" s="87">
        <v>542.65</v>
      </c>
      <c r="AL15" s="9">
        <v>1548872</v>
      </c>
      <c r="AM15" s="9">
        <v>2776</v>
      </c>
      <c r="AN15" s="613">
        <v>557.95000000000005</v>
      </c>
      <c r="AO15" s="601">
        <v>1547691</v>
      </c>
      <c r="AP15" s="637">
        <v>2802</v>
      </c>
      <c r="AQ15" s="613">
        <v>552.46</v>
      </c>
      <c r="AR15" s="593">
        <v>735</v>
      </c>
      <c r="AS15" s="601">
        <v>1803000</v>
      </c>
      <c r="AT15" s="679">
        <v>2453.06</v>
      </c>
      <c r="AU15" s="592">
        <v>262</v>
      </c>
      <c r="AV15" s="601">
        <v>282000</v>
      </c>
      <c r="AW15" s="680">
        <v>1076.3399999999999</v>
      </c>
      <c r="AX15" s="599">
        <v>2</v>
      </c>
      <c r="AY15" s="701">
        <v>2292000</v>
      </c>
      <c r="AZ15" s="702">
        <v>1146000</v>
      </c>
      <c r="BA15" s="681">
        <v>128.9987729957806</v>
      </c>
      <c r="BB15" s="682">
        <v>496</v>
      </c>
      <c r="BC15" s="703">
        <v>300.39104159260575</v>
      </c>
      <c r="BD15" s="684">
        <v>70.399999999999991</v>
      </c>
      <c r="BE15" s="722">
        <v>29.04583415532321</v>
      </c>
      <c r="BF15" s="593">
        <v>-18.420000000000002</v>
      </c>
      <c r="BG15" s="613">
        <v>4.1273</v>
      </c>
      <c r="BH15" s="593">
        <v>4.5</v>
      </c>
      <c r="BI15" s="597">
        <v>8.8384999999999998</v>
      </c>
      <c r="BJ15" s="685">
        <v>2.0980688230151792</v>
      </c>
      <c r="BK15" s="597">
        <v>14.9937</v>
      </c>
      <c r="BL15" s="697">
        <v>0</v>
      </c>
      <c r="BM15" s="698">
        <v>1</v>
      </c>
      <c r="BN15" s="699">
        <v>0</v>
      </c>
      <c r="BO15" s="698">
        <v>0</v>
      </c>
      <c r="BP15" s="699">
        <v>0</v>
      </c>
      <c r="BQ15" s="698">
        <v>0.5714285714285714</v>
      </c>
      <c r="BR15" s="698">
        <v>0.42857142857142855</v>
      </c>
      <c r="BS15" s="597">
        <v>3</v>
      </c>
      <c r="BT15" s="593" t="s">
        <v>538</v>
      </c>
      <c r="BU15" s="612">
        <v>0</v>
      </c>
      <c r="BV15" s="595">
        <v>0</v>
      </c>
      <c r="BW15" s="612">
        <v>0</v>
      </c>
      <c r="BX15" s="687">
        <v>104.71428571428571</v>
      </c>
      <c r="BY15" s="647">
        <v>1736000</v>
      </c>
      <c r="BZ15" s="651">
        <v>2176000</v>
      </c>
      <c r="CA15" s="647">
        <v>15178000</v>
      </c>
      <c r="CB15" s="651">
        <v>3320000</v>
      </c>
      <c r="CC15" s="647">
        <v>4984000</v>
      </c>
      <c r="CD15" s="651">
        <v>14957000</v>
      </c>
      <c r="CE15" s="647">
        <v>2219000</v>
      </c>
      <c r="CF15" s="652">
        <v>2556000</v>
      </c>
      <c r="CG15" s="650">
        <v>14901000</v>
      </c>
      <c r="CH15" s="681">
        <v>552.25102319236021</v>
      </c>
      <c r="CI15" s="597">
        <v>99.631650750341052</v>
      </c>
      <c r="CJ15" s="593">
        <v>107</v>
      </c>
      <c r="CK15" s="599">
        <v>8</v>
      </c>
      <c r="CL15" s="593">
        <v>87</v>
      </c>
      <c r="CM15" s="639">
        <v>3427000</v>
      </c>
      <c r="CN15" s="595">
        <v>23</v>
      </c>
      <c r="CO15" s="641">
        <v>1496000</v>
      </c>
      <c r="CP15" s="595">
        <v>10</v>
      </c>
      <c r="CQ15" s="641">
        <v>1229000</v>
      </c>
      <c r="CR15" s="595">
        <v>8</v>
      </c>
      <c r="CS15" s="651">
        <v>491000</v>
      </c>
      <c r="CT15" s="595">
        <v>3</v>
      </c>
      <c r="CU15" s="643">
        <v>2613000</v>
      </c>
      <c r="CV15" s="592">
        <v>18</v>
      </c>
      <c r="CW15" s="644">
        <v>4048000</v>
      </c>
      <c r="CX15" s="592">
        <v>27</v>
      </c>
      <c r="CY15" s="595">
        <v>1597000</v>
      </c>
      <c r="CZ15" s="592">
        <v>11</v>
      </c>
      <c r="DA15" s="689">
        <v>467.53069577080493</v>
      </c>
      <c r="DB15" s="689">
        <v>167.66712141882675</v>
      </c>
      <c r="DC15" s="690">
        <v>135.4706684856753</v>
      </c>
      <c r="DD15" s="702">
        <v>66.984993178717602</v>
      </c>
      <c r="DE15" s="692">
        <v>335.06139154160985</v>
      </c>
      <c r="DF15" s="693">
        <v>68.62210095497953</v>
      </c>
      <c r="DG15" s="694">
        <v>217.87175989085949</v>
      </c>
      <c r="DH15" s="693">
        <v>21.418826739427011</v>
      </c>
      <c r="DI15" s="696">
        <v>1.6959072305593452</v>
      </c>
      <c r="DJ15" s="704">
        <v>25.624828028879087</v>
      </c>
      <c r="DK15" s="592">
        <v>42.572727272727199</v>
      </c>
      <c r="DL15" s="591">
        <v>110</v>
      </c>
      <c r="DM15" s="592">
        <v>28.973305954825463</v>
      </c>
      <c r="DN15" s="592">
        <v>4870</v>
      </c>
      <c r="DO15" s="646">
        <v>17</v>
      </c>
      <c r="DP15" s="748">
        <v>9</v>
      </c>
      <c r="DQ15" s="748">
        <v>74</v>
      </c>
    </row>
    <row r="16" spans="1:125" ht="15" customHeight="1" x14ac:dyDescent="0.3">
      <c r="A16" s="61" t="s">
        <v>14</v>
      </c>
      <c r="B16" s="62">
        <v>7</v>
      </c>
      <c r="C16" s="1" t="s">
        <v>156</v>
      </c>
      <c r="D16" s="8">
        <v>79225</v>
      </c>
      <c r="E16" s="593">
        <v>12</v>
      </c>
      <c r="F16" s="594">
        <v>6602.083333333333</v>
      </c>
      <c r="G16" s="595">
        <v>498</v>
      </c>
      <c r="H16" s="592">
        <v>100977</v>
      </c>
      <c r="I16" s="592">
        <v>102737</v>
      </c>
      <c r="J16" s="595">
        <v>18.819823236006183</v>
      </c>
      <c r="K16" s="597">
        <v>55.4</v>
      </c>
      <c r="L16" s="593">
        <v>5</v>
      </c>
      <c r="M16" s="599">
        <v>18</v>
      </c>
      <c r="N16" s="239">
        <v>6</v>
      </c>
      <c r="O16" s="559">
        <v>6556.41</v>
      </c>
      <c r="P16" s="240">
        <v>740.53</v>
      </c>
      <c r="Q16">
        <v>78.400000000000006</v>
      </c>
      <c r="R16" s="556">
        <v>2.7534953697699152</v>
      </c>
      <c r="S16" s="586">
        <v>25</v>
      </c>
      <c r="T16" s="589">
        <v>51</v>
      </c>
      <c r="U16" s="586">
        <v>24</v>
      </c>
      <c r="V16" s="627">
        <v>1.7329698837224614</v>
      </c>
      <c r="W16" s="630">
        <v>5.0999999999999996</v>
      </c>
      <c r="X16" s="593">
        <v>38529</v>
      </c>
      <c r="Y16" s="698">
        <v>0.48632376143893974</v>
      </c>
      <c r="Z16" s="700">
        <v>40696</v>
      </c>
      <c r="AA16" s="698">
        <v>0.51367623856106026</v>
      </c>
      <c r="AB16" s="593">
        <v>125</v>
      </c>
      <c r="AC16" s="597">
        <v>5.8</v>
      </c>
      <c r="AD16" s="592">
        <v>49902</v>
      </c>
      <c r="AE16" s="593">
        <v>2.5</v>
      </c>
      <c r="AF16" s="622">
        <v>111010.697</v>
      </c>
      <c r="AG16" s="592">
        <v>5552</v>
      </c>
      <c r="AH16" s="255" t="s">
        <v>170</v>
      </c>
      <c r="AI16" s="9">
        <v>38628000</v>
      </c>
      <c r="AJ16" s="9">
        <v>34150</v>
      </c>
      <c r="AK16" s="87">
        <v>1131.1273792093705</v>
      </c>
      <c r="AL16" s="9">
        <v>39819000</v>
      </c>
      <c r="AM16" s="9">
        <v>34220</v>
      </c>
      <c r="AN16" s="613">
        <f t="shared" si="0"/>
        <v>1163.6177673874927</v>
      </c>
      <c r="AO16" s="601">
        <v>42824000</v>
      </c>
      <c r="AP16" s="637">
        <v>34283</v>
      </c>
      <c r="AQ16" s="613">
        <v>1249.1322229676516</v>
      </c>
      <c r="AR16" s="593">
        <v>138</v>
      </c>
      <c r="AS16" s="601">
        <v>277000</v>
      </c>
      <c r="AT16" s="679">
        <v>2007.2463768115942</v>
      </c>
      <c r="AU16" s="592">
        <v>1317</v>
      </c>
      <c r="AV16" s="601">
        <v>3775000</v>
      </c>
      <c r="AW16" s="680">
        <v>2866.3629460895977</v>
      </c>
      <c r="AX16" s="651">
        <v>0</v>
      </c>
      <c r="AY16" s="637">
        <v>0</v>
      </c>
      <c r="AZ16" s="651" t="s">
        <v>274</v>
      </c>
      <c r="BA16" s="681">
        <v>172.35556220667291</v>
      </c>
      <c r="BB16" s="614" t="s">
        <v>274</v>
      </c>
      <c r="BC16" s="703">
        <v>337.45588192398566</v>
      </c>
      <c r="BD16" s="684">
        <v>83.48</v>
      </c>
      <c r="BE16" s="722">
        <v>16.038305752795189</v>
      </c>
      <c r="BF16" s="593">
        <v>-10.72</v>
      </c>
      <c r="BG16" s="613">
        <v>1.9097999999999999</v>
      </c>
      <c r="BH16" s="593">
        <v>3.8699999999999997</v>
      </c>
      <c r="BI16" s="597">
        <v>1.3284</v>
      </c>
      <c r="BJ16" s="685">
        <v>8.4986690519554688</v>
      </c>
      <c r="BK16" s="597">
        <v>4.3775000000000004</v>
      </c>
      <c r="BL16" s="697">
        <v>8.3333333333333329E-2</v>
      </c>
      <c r="BM16" s="698">
        <v>0.91666666666666663</v>
      </c>
      <c r="BN16" s="699">
        <v>0</v>
      </c>
      <c r="BO16" s="698">
        <v>0</v>
      </c>
      <c r="BP16" s="699">
        <v>8.3333333333333329E-2</v>
      </c>
      <c r="BQ16" s="698">
        <v>0.58333333333333337</v>
      </c>
      <c r="BR16" s="698">
        <v>0.33333333333333331</v>
      </c>
      <c r="BS16" s="597">
        <v>30</v>
      </c>
      <c r="BT16" s="593" t="s">
        <v>538</v>
      </c>
      <c r="BU16" s="612">
        <v>1</v>
      </c>
      <c r="BV16" s="595">
        <v>5605</v>
      </c>
      <c r="BW16" s="612">
        <v>0</v>
      </c>
      <c r="BX16" s="687">
        <v>159.08634538152612</v>
      </c>
      <c r="BY16" s="647">
        <v>8003000</v>
      </c>
      <c r="BZ16" s="651">
        <v>14243000</v>
      </c>
      <c r="CA16" s="647">
        <v>110565000</v>
      </c>
      <c r="CB16" s="651">
        <v>7599000</v>
      </c>
      <c r="CC16" s="647">
        <v>7599000</v>
      </c>
      <c r="CD16" s="651">
        <v>97679000</v>
      </c>
      <c r="CE16" s="647">
        <v>9625000</v>
      </c>
      <c r="CF16" s="652">
        <v>9375000</v>
      </c>
      <c r="CG16" s="650">
        <v>102737000</v>
      </c>
      <c r="CH16" s="681">
        <v>97.772167876301666</v>
      </c>
      <c r="CI16" s="597">
        <v>9.3471757652256233</v>
      </c>
      <c r="CJ16" s="593">
        <v>34</v>
      </c>
      <c r="CK16" s="599">
        <v>2</v>
      </c>
      <c r="CL16" s="593">
        <v>103</v>
      </c>
      <c r="CM16" s="639">
        <v>23901000</v>
      </c>
      <c r="CN16" s="595">
        <v>23</v>
      </c>
      <c r="CO16" s="641">
        <v>9406000</v>
      </c>
      <c r="CP16" s="595">
        <v>9</v>
      </c>
      <c r="CQ16" s="641">
        <v>29214000</v>
      </c>
      <c r="CR16" s="595">
        <v>28</v>
      </c>
      <c r="CS16" s="651">
        <v>6609000</v>
      </c>
      <c r="CT16" s="595">
        <v>6</v>
      </c>
      <c r="CU16" s="643">
        <v>17017000</v>
      </c>
      <c r="CV16" s="592">
        <v>17</v>
      </c>
      <c r="CW16" s="644">
        <v>7746000</v>
      </c>
      <c r="CX16" s="592">
        <v>8</v>
      </c>
      <c r="CY16" s="595">
        <v>8844000</v>
      </c>
      <c r="CZ16" s="592">
        <v>9</v>
      </c>
      <c r="DA16" s="689">
        <v>301.68507415588516</v>
      </c>
      <c r="DB16" s="689">
        <v>368.74723887661725</v>
      </c>
      <c r="DC16" s="637">
        <v>0</v>
      </c>
      <c r="DD16" s="702">
        <v>83.420637425055219</v>
      </c>
      <c r="DE16" s="692">
        <v>180.90249289996845</v>
      </c>
      <c r="DF16" s="693">
        <v>118.72514988955507</v>
      </c>
      <c r="DG16" s="694">
        <v>111.63142947301988</v>
      </c>
      <c r="DH16" s="693">
        <v>33.890817292521298</v>
      </c>
      <c r="DI16" s="696">
        <v>7.4152098453770909</v>
      </c>
      <c r="DJ16" s="704">
        <v>44.207885839350723</v>
      </c>
      <c r="DK16" s="592">
        <v>81.001414427157002</v>
      </c>
      <c r="DL16" s="591">
        <v>707</v>
      </c>
      <c r="DM16" s="592">
        <v>57.325533541066498</v>
      </c>
      <c r="DN16" s="592">
        <v>34018</v>
      </c>
      <c r="DO16" s="646">
        <v>20</v>
      </c>
      <c r="DP16" s="748">
        <v>24</v>
      </c>
      <c r="DQ16" s="748">
        <v>56</v>
      </c>
      <c r="DR16" s="60"/>
      <c r="DS16" s="60"/>
      <c r="DT16" s="60"/>
      <c r="DU16" s="60"/>
    </row>
    <row r="17" spans="1:125" ht="15" customHeight="1" x14ac:dyDescent="0.3">
      <c r="A17" s="61" t="s">
        <v>15</v>
      </c>
      <c r="B17" s="62">
        <v>9</v>
      </c>
      <c r="C17" s="1" t="s">
        <v>154</v>
      </c>
      <c r="D17" s="8">
        <v>3037</v>
      </c>
      <c r="E17" s="593">
        <v>9</v>
      </c>
      <c r="F17" s="594">
        <v>337.44444444444446</v>
      </c>
      <c r="G17" s="595">
        <v>55</v>
      </c>
      <c r="H17" s="592">
        <v>13178</v>
      </c>
      <c r="I17" s="592">
        <v>14270.4</v>
      </c>
      <c r="J17" s="595">
        <v>18.022181146025879</v>
      </c>
      <c r="K17" s="597">
        <v>0.21</v>
      </c>
      <c r="L17" s="593">
        <v>1</v>
      </c>
      <c r="M17" s="599">
        <v>5</v>
      </c>
      <c r="N17" s="239">
        <v>1</v>
      </c>
      <c r="O17" s="559">
        <v>74.900000000000006</v>
      </c>
      <c r="P17" s="240">
        <v>1597.71</v>
      </c>
      <c r="Q17">
        <v>56.3</v>
      </c>
      <c r="R17" s="556">
        <v>1.5040106951871657</v>
      </c>
      <c r="S17" s="586">
        <v>29</v>
      </c>
      <c r="T17" s="589">
        <v>48</v>
      </c>
      <c r="U17" s="586">
        <v>23</v>
      </c>
      <c r="V17" s="627">
        <v>14.408824543260945</v>
      </c>
      <c r="W17" s="630">
        <v>2</v>
      </c>
      <c r="X17" s="593">
        <v>1528</v>
      </c>
      <c r="Y17" s="698">
        <v>0.50312808692788935</v>
      </c>
      <c r="Z17" s="700">
        <v>1509</v>
      </c>
      <c r="AA17" s="698">
        <v>0.49687191307211065</v>
      </c>
      <c r="AB17" s="593">
        <v>40</v>
      </c>
      <c r="AC17" s="597">
        <v>5.8</v>
      </c>
      <c r="AD17" s="592">
        <v>50534</v>
      </c>
      <c r="AE17" s="593">
        <v>2.5</v>
      </c>
      <c r="AF17" s="622">
        <v>4500.8</v>
      </c>
      <c r="AG17" s="592">
        <v>469</v>
      </c>
      <c r="AH17" s="255" t="s">
        <v>296</v>
      </c>
      <c r="AI17" s="9">
        <v>249000</v>
      </c>
      <c r="AJ17" s="9">
        <v>1069</v>
      </c>
      <c r="AK17" s="87">
        <v>232.92797006548176</v>
      </c>
      <c r="AL17" s="9">
        <v>237000</v>
      </c>
      <c r="AM17" s="9">
        <v>1078</v>
      </c>
      <c r="AN17" s="613">
        <f t="shared" si="0"/>
        <v>219.85157699443414</v>
      </c>
      <c r="AO17" s="601">
        <v>214000</v>
      </c>
      <c r="AP17" s="637">
        <v>1082</v>
      </c>
      <c r="AQ17" s="613">
        <v>197.7818853974122</v>
      </c>
      <c r="AR17" s="593">
        <v>662</v>
      </c>
      <c r="AS17" s="601">
        <v>1521000</v>
      </c>
      <c r="AT17" s="679">
        <v>2297.5830815709969</v>
      </c>
      <c r="AU17" s="592">
        <v>188</v>
      </c>
      <c r="AV17" s="601">
        <v>226000</v>
      </c>
      <c r="AW17" s="680">
        <v>1202.127659574468</v>
      </c>
      <c r="AX17" s="599">
        <v>3</v>
      </c>
      <c r="AY17" s="701">
        <v>527000</v>
      </c>
      <c r="AZ17" s="702">
        <v>175666.66666666666</v>
      </c>
      <c r="BA17" s="681">
        <v>121.15333882636656</v>
      </c>
      <c r="BB17" s="682">
        <v>1673</v>
      </c>
      <c r="BC17" s="703">
        <v>357.67097966728284</v>
      </c>
      <c r="BD17" s="684">
        <v>66.539999999999992</v>
      </c>
      <c r="BE17" s="722">
        <v>33.464865685232965</v>
      </c>
      <c r="BF17" s="593">
        <v>-9.1</v>
      </c>
      <c r="BG17" s="613">
        <v>5.444</v>
      </c>
      <c r="BH17" s="593">
        <v>7.8</v>
      </c>
      <c r="BI17" s="597">
        <v>2197.6</v>
      </c>
      <c r="BJ17" s="685">
        <v>7.6716532412734939E-3</v>
      </c>
      <c r="BK17" s="597">
        <v>7.6398999999999999</v>
      </c>
      <c r="BL17" s="697">
        <v>0.33333333333333331</v>
      </c>
      <c r="BM17" s="698">
        <v>0.66666666666666663</v>
      </c>
      <c r="BN17" s="699">
        <v>0</v>
      </c>
      <c r="BO17" s="698">
        <v>0</v>
      </c>
      <c r="BP17" s="699">
        <v>0</v>
      </c>
      <c r="BQ17" s="698">
        <v>0.33333333333333331</v>
      </c>
      <c r="BR17" s="698">
        <v>0.66666666666666663</v>
      </c>
      <c r="BS17" s="597">
        <v>1</v>
      </c>
      <c r="BT17" s="593" t="s">
        <v>538</v>
      </c>
      <c r="BU17" s="612">
        <v>0</v>
      </c>
      <c r="BV17" s="595">
        <v>0</v>
      </c>
      <c r="BW17" s="612">
        <v>0</v>
      </c>
      <c r="BX17" s="687">
        <v>55.218181818181819</v>
      </c>
      <c r="BY17" s="647">
        <v>3411000</v>
      </c>
      <c r="BZ17" s="651">
        <v>3572000</v>
      </c>
      <c r="CA17" s="647">
        <v>11988000</v>
      </c>
      <c r="CB17" s="651">
        <v>3450000</v>
      </c>
      <c r="CC17" s="647">
        <v>3443000</v>
      </c>
      <c r="CD17" s="651">
        <v>13575000</v>
      </c>
      <c r="CE17" s="647">
        <v>2773000</v>
      </c>
      <c r="CF17" s="652">
        <v>3167000</v>
      </c>
      <c r="CG17" s="650">
        <v>14270400</v>
      </c>
      <c r="CH17" s="681">
        <v>1309.1866973987487</v>
      </c>
      <c r="CI17" s="597">
        <v>526.08165953243338</v>
      </c>
      <c r="CJ17" s="593">
        <v>52</v>
      </c>
      <c r="CK17" s="599">
        <v>5</v>
      </c>
      <c r="CL17" s="593">
        <v>88</v>
      </c>
      <c r="CM17" s="639">
        <v>3390400</v>
      </c>
      <c r="CN17" s="595">
        <v>24</v>
      </c>
      <c r="CO17" s="641">
        <v>2756000</v>
      </c>
      <c r="CP17" s="595">
        <v>19</v>
      </c>
      <c r="CQ17" s="641">
        <v>938000</v>
      </c>
      <c r="CR17" s="595">
        <v>7</v>
      </c>
      <c r="CS17" s="651">
        <v>365000</v>
      </c>
      <c r="CT17" s="595">
        <v>2</v>
      </c>
      <c r="CU17" s="643">
        <v>1477000</v>
      </c>
      <c r="CV17" s="592">
        <v>10</v>
      </c>
      <c r="CW17" s="644">
        <v>3976000</v>
      </c>
      <c r="CX17" s="592">
        <v>28</v>
      </c>
      <c r="CY17" s="595">
        <v>1364000</v>
      </c>
      <c r="CZ17" s="592">
        <v>10</v>
      </c>
      <c r="DA17" s="689">
        <v>1116.3648337174843</v>
      </c>
      <c r="DB17" s="689">
        <v>308.8574250905499</v>
      </c>
      <c r="DC17" s="690">
        <v>810.66842278564377</v>
      </c>
      <c r="DD17" s="702">
        <v>120.18439249259137</v>
      </c>
      <c r="DE17" s="692">
        <v>424.43200526835693</v>
      </c>
      <c r="DF17" s="693">
        <v>96.806058610470856</v>
      </c>
      <c r="DG17" s="694">
        <v>449.12742838327296</v>
      </c>
      <c r="DH17" s="693">
        <v>61.903193941389532</v>
      </c>
      <c r="DI17" s="696">
        <v>4.4385907145209087</v>
      </c>
      <c r="DJ17" s="704">
        <v>13.950673610821877</v>
      </c>
      <c r="DK17" s="592">
        <v>45.545454545454497</v>
      </c>
      <c r="DL17" s="593">
        <v>22</v>
      </c>
      <c r="DM17" s="592">
        <v>52.81823939202026</v>
      </c>
      <c r="DN17" s="592">
        <v>1579</v>
      </c>
      <c r="DO17" s="646">
        <v>14</v>
      </c>
      <c r="DP17" s="748">
        <v>0</v>
      </c>
      <c r="DQ17" s="748">
        <v>86</v>
      </c>
      <c r="DR17" s="60"/>
      <c r="DS17" s="60"/>
      <c r="DT17" s="60"/>
      <c r="DU17" s="60"/>
    </row>
    <row r="18" spans="1:125" ht="15" customHeight="1" x14ac:dyDescent="0.3">
      <c r="A18" s="61" t="s">
        <v>16</v>
      </c>
      <c r="B18" s="62">
        <v>9</v>
      </c>
      <c r="C18" s="1" t="s">
        <v>154</v>
      </c>
      <c r="D18" s="8">
        <v>2401</v>
      </c>
      <c r="E18" s="593">
        <v>7</v>
      </c>
      <c r="F18" s="594">
        <v>343</v>
      </c>
      <c r="G18" s="595">
        <v>48</v>
      </c>
      <c r="H18" s="592">
        <v>10372</v>
      </c>
      <c r="I18" s="592">
        <v>11893</v>
      </c>
      <c r="J18" s="595">
        <v>27.173913043478258</v>
      </c>
      <c r="K18" s="597">
        <v>0.6</v>
      </c>
      <c r="L18" s="593">
        <v>1</v>
      </c>
      <c r="M18" s="599">
        <v>14</v>
      </c>
      <c r="N18" s="239">
        <v>1</v>
      </c>
      <c r="O18" s="559">
        <v>41.5</v>
      </c>
      <c r="P18" s="240">
        <v>752.77</v>
      </c>
      <c r="Q18">
        <v>60</v>
      </c>
      <c r="R18" s="556">
        <v>-5.2486187845303869</v>
      </c>
      <c r="S18" s="586">
        <v>24</v>
      </c>
      <c r="T18" s="589">
        <v>47</v>
      </c>
      <c r="U18" s="586">
        <v>29</v>
      </c>
      <c r="V18" s="627">
        <v>1.9526381387619443</v>
      </c>
      <c r="W18" s="630">
        <v>2</v>
      </c>
      <c r="X18" s="593">
        <v>1210</v>
      </c>
      <c r="Y18" s="698">
        <v>0.50395668471470223</v>
      </c>
      <c r="Z18" s="700">
        <v>1191</v>
      </c>
      <c r="AA18" s="698">
        <v>0.49604331528529777</v>
      </c>
      <c r="AB18" s="593">
        <v>45</v>
      </c>
      <c r="AC18" s="597">
        <v>6.1</v>
      </c>
      <c r="AD18" s="592">
        <v>42048</v>
      </c>
      <c r="AE18" s="593">
        <v>2.2000000000000002</v>
      </c>
      <c r="AF18" s="622">
        <v>1096.31</v>
      </c>
      <c r="AG18" s="592">
        <v>405</v>
      </c>
      <c r="AH18" s="255" t="s">
        <v>296</v>
      </c>
      <c r="AI18" s="9">
        <v>546000</v>
      </c>
      <c r="AJ18" s="9">
        <v>1106</v>
      </c>
      <c r="AK18" s="87">
        <v>493.67088607594934</v>
      </c>
      <c r="AL18" s="9">
        <v>562000</v>
      </c>
      <c r="AM18" s="9">
        <v>1105</v>
      </c>
      <c r="AN18" s="613">
        <f t="shared" si="0"/>
        <v>508.59728506787332</v>
      </c>
      <c r="AO18" s="601">
        <v>584000</v>
      </c>
      <c r="AP18" s="637">
        <v>1104</v>
      </c>
      <c r="AQ18" s="613">
        <v>528.98550724637676</v>
      </c>
      <c r="AR18" s="593">
        <v>632</v>
      </c>
      <c r="AS18" s="601">
        <v>1413000</v>
      </c>
      <c r="AT18" s="679">
        <v>2235.7594936708861</v>
      </c>
      <c r="AU18" s="592">
        <v>155</v>
      </c>
      <c r="AV18" s="601">
        <v>141000</v>
      </c>
      <c r="AW18" s="680">
        <v>909.67741935483866</v>
      </c>
      <c r="AX18" s="651">
        <v>0</v>
      </c>
      <c r="AY18" s="637">
        <v>0</v>
      </c>
      <c r="AZ18" s="651" t="s">
        <v>274</v>
      </c>
      <c r="BA18" s="681">
        <v>135.68</v>
      </c>
      <c r="BB18" s="682">
        <v>1176</v>
      </c>
      <c r="BC18" s="703">
        <v>234.60144927536231</v>
      </c>
      <c r="BD18" s="684">
        <v>58.489999999999995</v>
      </c>
      <c r="BE18" s="722">
        <v>40.879290397223293</v>
      </c>
      <c r="BF18" s="593">
        <v>-22.41</v>
      </c>
      <c r="BG18" s="613">
        <v>7.1516000000000002</v>
      </c>
      <c r="BH18" s="593">
        <v>12.44</v>
      </c>
      <c r="BI18" s="597">
        <v>50.2</v>
      </c>
      <c r="BJ18" s="685">
        <v>0</v>
      </c>
      <c r="BK18" s="597">
        <v>12.5374</v>
      </c>
      <c r="BL18" s="697">
        <v>0.2857142857142857</v>
      </c>
      <c r="BM18" s="698">
        <v>0.7142857142857143</v>
      </c>
      <c r="BN18" s="699">
        <v>0</v>
      </c>
      <c r="BO18" s="698">
        <v>0</v>
      </c>
      <c r="BP18" s="699">
        <v>0</v>
      </c>
      <c r="BQ18" s="698">
        <v>0.7142857142857143</v>
      </c>
      <c r="BR18" s="698">
        <v>0.2857142857142857</v>
      </c>
      <c r="BS18" s="597">
        <v>0</v>
      </c>
      <c r="BT18" s="593" t="s">
        <v>538</v>
      </c>
      <c r="BU18" s="612">
        <v>0</v>
      </c>
      <c r="BV18" s="595">
        <v>0</v>
      </c>
      <c r="BW18" s="612">
        <v>0</v>
      </c>
      <c r="BX18" s="687">
        <v>50.020833333333336</v>
      </c>
      <c r="BY18" s="647">
        <v>494000</v>
      </c>
      <c r="BZ18" s="651">
        <v>2275000</v>
      </c>
      <c r="CA18" s="647">
        <v>10311000</v>
      </c>
      <c r="CB18" s="651">
        <v>1700000</v>
      </c>
      <c r="CC18" s="647">
        <v>1389000</v>
      </c>
      <c r="CD18" s="651">
        <v>13455000</v>
      </c>
      <c r="CE18" s="647">
        <v>1632000</v>
      </c>
      <c r="CF18" s="652">
        <v>2903000</v>
      </c>
      <c r="CG18" s="650">
        <v>11893000</v>
      </c>
      <c r="CH18" s="681">
        <v>1188.6713869221157</v>
      </c>
      <c r="CI18" s="597">
        <v>313.52353186172428</v>
      </c>
      <c r="CJ18" s="593">
        <v>73</v>
      </c>
      <c r="CK18" s="599">
        <v>25</v>
      </c>
      <c r="CL18" s="593">
        <v>56</v>
      </c>
      <c r="CM18" s="639">
        <v>2839000</v>
      </c>
      <c r="CN18" s="595">
        <v>24</v>
      </c>
      <c r="CO18" s="641">
        <v>1998000</v>
      </c>
      <c r="CP18" s="595">
        <v>17</v>
      </c>
      <c r="CQ18" s="641">
        <v>506000</v>
      </c>
      <c r="CR18" s="595">
        <v>3</v>
      </c>
      <c r="CS18" s="651">
        <v>669000</v>
      </c>
      <c r="CT18" s="595">
        <v>6</v>
      </c>
      <c r="CU18" s="643">
        <v>680000</v>
      </c>
      <c r="CV18" s="592">
        <v>6</v>
      </c>
      <c r="CW18" s="644">
        <v>2854000</v>
      </c>
      <c r="CX18" s="592">
        <v>24</v>
      </c>
      <c r="CY18" s="595">
        <v>2347000</v>
      </c>
      <c r="CZ18" s="592">
        <v>20</v>
      </c>
      <c r="DA18" s="689">
        <v>1182.423990004165</v>
      </c>
      <c r="DB18" s="689">
        <v>210.74552269887548</v>
      </c>
      <c r="DC18" s="690">
        <v>561.8492294877135</v>
      </c>
      <c r="DD18" s="702">
        <v>278.63390254060806</v>
      </c>
      <c r="DE18" s="692">
        <v>243.2319866722199</v>
      </c>
      <c r="DF18" s="693">
        <v>270.30403998334026</v>
      </c>
      <c r="DG18" s="694">
        <v>977.50937109537688</v>
      </c>
      <c r="DH18" s="693">
        <v>39.983340274885464</v>
      </c>
      <c r="DI18" s="696">
        <v>3.8154935443565181</v>
      </c>
      <c r="DJ18" s="704">
        <v>14.899461597626635</v>
      </c>
      <c r="DK18" s="592">
        <v>31.6428571428571</v>
      </c>
      <c r="DL18" s="593">
        <v>14</v>
      </c>
      <c r="DM18" s="592">
        <v>52.230332522303321</v>
      </c>
      <c r="DN18" s="592">
        <v>1233</v>
      </c>
      <c r="DO18" s="646">
        <v>15</v>
      </c>
      <c r="DP18" s="748">
        <v>0</v>
      </c>
      <c r="DQ18" s="748">
        <v>85</v>
      </c>
      <c r="DR18" s="60"/>
      <c r="DS18" s="60"/>
      <c r="DT18" s="60"/>
      <c r="DU18" s="60"/>
    </row>
    <row r="19" spans="1:125" ht="15" customHeight="1" x14ac:dyDescent="0.3">
      <c r="A19" s="61" t="s">
        <v>17</v>
      </c>
      <c r="B19" s="62">
        <v>9</v>
      </c>
      <c r="C19" s="1" t="s">
        <v>154</v>
      </c>
      <c r="D19" s="8">
        <v>2558</v>
      </c>
      <c r="E19" s="593">
        <v>9</v>
      </c>
      <c r="F19" s="594">
        <v>284.22222222222223</v>
      </c>
      <c r="G19" s="595">
        <v>58</v>
      </c>
      <c r="H19" s="592">
        <v>11504</v>
      </c>
      <c r="I19" s="592">
        <v>10174</v>
      </c>
      <c r="J19" s="595">
        <v>25</v>
      </c>
      <c r="K19" s="597">
        <v>1</v>
      </c>
      <c r="L19" s="593">
        <v>1</v>
      </c>
      <c r="M19" s="599">
        <v>1</v>
      </c>
      <c r="N19" s="239">
        <v>1</v>
      </c>
      <c r="O19" s="559">
        <v>56</v>
      </c>
      <c r="P19" s="240">
        <v>721.1</v>
      </c>
      <c r="Q19">
        <v>62.8</v>
      </c>
      <c r="R19" s="556">
        <v>8.1149619611158066</v>
      </c>
      <c r="S19" s="586">
        <v>26</v>
      </c>
      <c r="T19" s="589">
        <v>46</v>
      </c>
      <c r="U19" s="586">
        <v>29</v>
      </c>
      <c r="V19" s="627">
        <v>2.0008336807002918</v>
      </c>
      <c r="W19" s="630">
        <v>1.4</v>
      </c>
      <c r="X19" s="593">
        <v>1311</v>
      </c>
      <c r="Y19" s="698">
        <v>0.51250977326035962</v>
      </c>
      <c r="Z19" s="700">
        <v>1247</v>
      </c>
      <c r="AA19" s="698">
        <v>0.48749022673964032</v>
      </c>
      <c r="AB19" s="593">
        <v>74</v>
      </c>
      <c r="AC19" s="597">
        <v>5.2</v>
      </c>
      <c r="AD19" s="592">
        <v>40281</v>
      </c>
      <c r="AE19" s="593">
        <v>2.2999999999999998</v>
      </c>
      <c r="AF19" s="622">
        <v>3729.6219999999998</v>
      </c>
      <c r="AG19" s="599">
        <v>326</v>
      </c>
      <c r="AH19" s="255" t="s">
        <v>296</v>
      </c>
      <c r="AI19" s="9">
        <v>456000</v>
      </c>
      <c r="AJ19" s="9">
        <v>1063</v>
      </c>
      <c r="AK19" s="87">
        <v>428.97460018814678</v>
      </c>
      <c r="AL19" s="9">
        <v>483000</v>
      </c>
      <c r="AM19" s="9">
        <v>1083</v>
      </c>
      <c r="AN19" s="613">
        <f t="shared" si="0"/>
        <v>445.98337950138506</v>
      </c>
      <c r="AO19" s="601">
        <v>451000</v>
      </c>
      <c r="AP19" s="637">
        <v>1100</v>
      </c>
      <c r="AQ19" s="613">
        <v>410</v>
      </c>
      <c r="AR19" s="593">
        <v>738</v>
      </c>
      <c r="AS19" s="601">
        <v>1670000</v>
      </c>
      <c r="AT19" s="679">
        <v>2262.8726287262871</v>
      </c>
      <c r="AU19" s="592">
        <v>69</v>
      </c>
      <c r="AV19" s="601">
        <v>35000</v>
      </c>
      <c r="AW19" s="680">
        <v>507.24637681159419</v>
      </c>
      <c r="AX19" s="599">
        <v>1</v>
      </c>
      <c r="AY19" s="701">
        <v>6000</v>
      </c>
      <c r="AZ19" s="702">
        <v>6000</v>
      </c>
      <c r="BA19" s="681">
        <v>184.87012997224792</v>
      </c>
      <c r="BB19" s="682">
        <v>1390</v>
      </c>
      <c r="BC19" s="703">
        <v>101.81818181818181</v>
      </c>
      <c r="BD19" s="684">
        <v>63.65</v>
      </c>
      <c r="BE19" s="722">
        <v>36.352573018080669</v>
      </c>
      <c r="BF19" s="593">
        <v>-4.92</v>
      </c>
      <c r="BG19" s="613">
        <v>3.8748999999999998</v>
      </c>
      <c r="BH19" s="593">
        <v>11.129999999999999</v>
      </c>
      <c r="BI19" s="597">
        <v>7.4169</v>
      </c>
      <c r="BJ19" s="685">
        <v>3.2746113989637302</v>
      </c>
      <c r="BK19" s="597">
        <v>15.863</v>
      </c>
      <c r="BL19" s="697">
        <v>0.1111111111111111</v>
      </c>
      <c r="BM19" s="698">
        <v>0.88888888888888884</v>
      </c>
      <c r="BN19" s="699">
        <v>0</v>
      </c>
      <c r="BO19" s="698">
        <v>0</v>
      </c>
      <c r="BP19" s="699">
        <v>0</v>
      </c>
      <c r="BQ19" s="698">
        <v>0.77777777777777779</v>
      </c>
      <c r="BR19" s="698">
        <v>0.22222222222222221</v>
      </c>
      <c r="BS19" s="597">
        <v>2</v>
      </c>
      <c r="BT19" s="593" t="s">
        <v>538</v>
      </c>
      <c r="BU19" s="612">
        <v>0</v>
      </c>
      <c r="BV19" s="595">
        <v>0</v>
      </c>
      <c r="BW19" s="612">
        <v>0</v>
      </c>
      <c r="BX19" s="687">
        <v>44.103448275862071</v>
      </c>
      <c r="BY19" s="647">
        <v>552000</v>
      </c>
      <c r="BZ19" s="651">
        <v>606000</v>
      </c>
      <c r="CA19" s="647">
        <v>12580000</v>
      </c>
      <c r="CB19" s="651">
        <v>986000</v>
      </c>
      <c r="CC19" s="647">
        <v>1347000</v>
      </c>
      <c r="CD19" s="651">
        <v>8774000</v>
      </c>
      <c r="CE19" s="647">
        <v>1586000</v>
      </c>
      <c r="CF19" s="652">
        <v>3632628.0129999998</v>
      </c>
      <c r="CG19" s="650">
        <v>10174000</v>
      </c>
      <c r="CH19" s="681">
        <v>1012.9007036747458</v>
      </c>
      <c r="CI19" s="597">
        <v>281.8999218139171</v>
      </c>
      <c r="CJ19" s="593">
        <v>83</v>
      </c>
      <c r="CK19" s="599">
        <v>5.9999999999999991</v>
      </c>
      <c r="CL19" s="593">
        <v>44</v>
      </c>
      <c r="CM19" s="639">
        <v>1766000</v>
      </c>
      <c r="CN19" s="595">
        <v>17</v>
      </c>
      <c r="CO19" s="641">
        <v>1518000</v>
      </c>
      <c r="CP19" s="595">
        <v>15</v>
      </c>
      <c r="CQ19" s="641">
        <v>713000</v>
      </c>
      <c r="CR19" s="595">
        <v>7</v>
      </c>
      <c r="CS19" s="651">
        <v>260000</v>
      </c>
      <c r="CT19" s="595">
        <v>3</v>
      </c>
      <c r="CU19" s="643">
        <v>572000</v>
      </c>
      <c r="CV19" s="592">
        <v>6</v>
      </c>
      <c r="CW19" s="644">
        <v>2591000</v>
      </c>
      <c r="CX19" s="592">
        <v>25</v>
      </c>
      <c r="CY19" s="595">
        <v>2754000</v>
      </c>
      <c r="CZ19" s="592">
        <v>27</v>
      </c>
      <c r="DA19" s="689">
        <v>690.38311180609855</v>
      </c>
      <c r="DB19" s="689">
        <v>278.73338545738858</v>
      </c>
      <c r="DC19" s="690">
        <v>482.79906176700547</v>
      </c>
      <c r="DD19" s="702">
        <v>101.6419077404222</v>
      </c>
      <c r="DE19" s="692">
        <v>192.3377638780297</v>
      </c>
      <c r="DF19" s="693">
        <v>110.63330727130571</v>
      </c>
      <c r="DG19" s="694">
        <v>1076.622361219703</v>
      </c>
      <c r="DH19" s="693">
        <v>31.274433150899139</v>
      </c>
      <c r="DI19" s="696">
        <v>2.3111806098514465</v>
      </c>
      <c r="DJ19" s="704">
        <v>20.874697325041172</v>
      </c>
      <c r="DK19" s="592">
        <v>45.4444444444444</v>
      </c>
      <c r="DL19" s="593">
        <v>27</v>
      </c>
      <c r="DM19" s="592">
        <v>36.363636363636367</v>
      </c>
      <c r="DN19" s="592">
        <v>770</v>
      </c>
      <c r="DO19" s="646">
        <v>15</v>
      </c>
      <c r="DP19" s="748">
        <v>6</v>
      </c>
      <c r="DQ19" s="748">
        <v>79</v>
      </c>
      <c r="DR19" s="60"/>
      <c r="DS19" s="60"/>
      <c r="DT19" s="60"/>
      <c r="DU19" s="60"/>
    </row>
    <row r="20" spans="1:125" ht="15" customHeight="1" x14ac:dyDescent="0.3">
      <c r="A20" s="61" t="s">
        <v>18</v>
      </c>
      <c r="B20" s="62">
        <v>2</v>
      </c>
      <c r="C20" s="1" t="s">
        <v>153</v>
      </c>
      <c r="D20" s="8">
        <v>43292</v>
      </c>
      <c r="E20" s="593">
        <v>7</v>
      </c>
      <c r="F20" s="594">
        <v>6184.5714285714284</v>
      </c>
      <c r="G20" s="595">
        <v>328</v>
      </c>
      <c r="H20" s="592">
        <v>75794</v>
      </c>
      <c r="I20" s="592">
        <v>57295</v>
      </c>
      <c r="J20" s="595">
        <v>17.22424412094065</v>
      </c>
      <c r="K20" s="597">
        <v>1996.2</v>
      </c>
      <c r="L20" s="593">
        <v>1</v>
      </c>
      <c r="M20" s="599">
        <v>4</v>
      </c>
      <c r="N20" s="239">
        <v>2</v>
      </c>
      <c r="O20" s="559">
        <v>96</v>
      </c>
      <c r="P20" s="240">
        <v>96.86</v>
      </c>
      <c r="Q20">
        <v>70.7</v>
      </c>
      <c r="R20" s="556">
        <v>10.95391870418781</v>
      </c>
      <c r="S20" s="586">
        <v>23</v>
      </c>
      <c r="T20" s="589">
        <v>58</v>
      </c>
      <c r="U20" s="586">
        <v>19</v>
      </c>
      <c r="V20" s="627">
        <v>1.5576165671452167</v>
      </c>
      <c r="W20" s="630">
        <v>44.1</v>
      </c>
      <c r="X20" s="593">
        <v>21577</v>
      </c>
      <c r="Y20" s="698">
        <v>0.49840617204102372</v>
      </c>
      <c r="Z20" s="700">
        <v>21715</v>
      </c>
      <c r="AA20" s="698">
        <v>0.50159382795897622</v>
      </c>
      <c r="AB20" s="593">
        <v>105</v>
      </c>
      <c r="AC20" s="597">
        <v>5.7</v>
      </c>
      <c r="AD20" s="592">
        <v>53177</v>
      </c>
      <c r="AE20" s="593">
        <v>2.6</v>
      </c>
      <c r="AF20" s="622">
        <v>613252.97499999998</v>
      </c>
      <c r="AG20" s="592">
        <v>4568</v>
      </c>
      <c r="AH20" s="255" t="s">
        <v>295</v>
      </c>
      <c r="AI20" s="9">
        <v>8144000</v>
      </c>
      <c r="AJ20" s="9">
        <v>13825</v>
      </c>
      <c r="AK20" s="87">
        <v>589.07775768535259</v>
      </c>
      <c r="AL20" s="9">
        <v>8763000</v>
      </c>
      <c r="AM20" s="9">
        <v>14272</v>
      </c>
      <c r="AN20" s="613">
        <f t="shared" si="0"/>
        <v>613.99943946188341</v>
      </c>
      <c r="AO20" s="601">
        <v>9270000</v>
      </c>
      <c r="AP20" s="637">
        <v>14288</v>
      </c>
      <c r="AQ20" s="613">
        <v>648.79619260918253</v>
      </c>
      <c r="AR20" s="593">
        <v>0</v>
      </c>
      <c r="AS20" s="651">
        <v>0</v>
      </c>
      <c r="AT20" s="651" t="s">
        <v>274</v>
      </c>
      <c r="AU20" s="592">
        <v>1548</v>
      </c>
      <c r="AV20" s="601">
        <v>0</v>
      </c>
      <c r="AW20" s="680">
        <v>10382.428940568476</v>
      </c>
      <c r="AX20" s="651">
        <v>0</v>
      </c>
      <c r="AY20" s="637">
        <v>16072000</v>
      </c>
      <c r="AZ20" s="651" t="s">
        <v>274</v>
      </c>
      <c r="BA20" s="681">
        <v>289.70729618814619</v>
      </c>
      <c r="BB20" s="614" t="s">
        <v>274</v>
      </c>
      <c r="BC20" s="703">
        <v>466.12541993281076</v>
      </c>
      <c r="BD20" s="684">
        <v>66.97</v>
      </c>
      <c r="BE20" s="722">
        <v>32.904979285959314</v>
      </c>
      <c r="BF20" s="593">
        <v>1.06</v>
      </c>
      <c r="BG20" s="613">
        <v>1.2544999999999999</v>
      </c>
      <c r="BH20" s="593">
        <v>5.56</v>
      </c>
      <c r="BI20" s="597">
        <v>0</v>
      </c>
      <c r="BJ20" s="685">
        <v>0</v>
      </c>
      <c r="BK20" s="597">
        <v>1.1782999999999999</v>
      </c>
      <c r="BL20" s="697">
        <v>0.14285714285714285</v>
      </c>
      <c r="BM20" s="698">
        <v>0.8571428571428571</v>
      </c>
      <c r="BN20" s="699">
        <v>0</v>
      </c>
      <c r="BO20" s="698">
        <v>0.14285714285714285</v>
      </c>
      <c r="BP20" s="699">
        <v>0</v>
      </c>
      <c r="BQ20" s="698">
        <v>0.7142857142857143</v>
      </c>
      <c r="BR20" s="698">
        <v>0.2857142857142857</v>
      </c>
      <c r="BS20" s="597">
        <v>33</v>
      </c>
      <c r="BT20" s="593" t="s">
        <v>538</v>
      </c>
      <c r="BU20" s="612">
        <v>0</v>
      </c>
      <c r="BV20" s="595">
        <v>0</v>
      </c>
      <c r="BW20" s="612">
        <v>0</v>
      </c>
      <c r="BX20" s="687">
        <v>131.98780487804879</v>
      </c>
      <c r="BY20" s="647">
        <v>3351000</v>
      </c>
      <c r="BZ20" s="651">
        <v>1924000</v>
      </c>
      <c r="CA20" s="647">
        <v>52208000</v>
      </c>
      <c r="CB20" s="651">
        <v>4273000</v>
      </c>
      <c r="CC20" s="647">
        <v>2405000</v>
      </c>
      <c r="CD20" s="651">
        <v>53059000</v>
      </c>
      <c r="CE20" s="647">
        <v>3299000</v>
      </c>
      <c r="CF20" s="652">
        <v>4057000</v>
      </c>
      <c r="CG20" s="650">
        <v>57295000</v>
      </c>
      <c r="CH20" s="681">
        <v>140.44165203732791</v>
      </c>
      <c r="CI20" s="597">
        <v>2.2373648711078258</v>
      </c>
      <c r="CJ20" s="593">
        <v>72</v>
      </c>
      <c r="CK20" s="599">
        <v>7</v>
      </c>
      <c r="CL20" s="593">
        <v>81</v>
      </c>
      <c r="CM20" s="639">
        <v>9045000</v>
      </c>
      <c r="CN20" s="595">
        <v>16</v>
      </c>
      <c r="CO20" s="641">
        <v>1400000</v>
      </c>
      <c r="CP20" s="595">
        <v>2</v>
      </c>
      <c r="CQ20" s="641">
        <v>9416000</v>
      </c>
      <c r="CR20" s="595">
        <v>17</v>
      </c>
      <c r="CS20" s="651">
        <v>6593000</v>
      </c>
      <c r="CT20" s="595">
        <v>12</v>
      </c>
      <c r="CU20" s="643">
        <v>13467000</v>
      </c>
      <c r="CV20" s="592">
        <v>23</v>
      </c>
      <c r="CW20" s="644">
        <v>6080000</v>
      </c>
      <c r="CX20" s="592">
        <v>11</v>
      </c>
      <c r="CY20" s="595">
        <v>10699000</v>
      </c>
      <c r="CZ20" s="592">
        <v>19</v>
      </c>
      <c r="DA20" s="689">
        <v>208.93005636145247</v>
      </c>
      <c r="DB20" s="689">
        <v>217.49976901044073</v>
      </c>
      <c r="DC20" s="637">
        <v>0</v>
      </c>
      <c r="DD20" s="702">
        <v>152.29141642797745</v>
      </c>
      <c r="DE20" s="692">
        <v>275.22405987249374</v>
      </c>
      <c r="DF20" s="693">
        <v>32.338538298068926</v>
      </c>
      <c r="DG20" s="694">
        <v>247.13572946502819</v>
      </c>
      <c r="DH20" s="693">
        <v>35.849579599002126</v>
      </c>
      <c r="DI20" s="696">
        <v>3.8313776217314977</v>
      </c>
      <c r="DJ20" s="704">
        <v>29.728846945334631</v>
      </c>
      <c r="DK20" s="592">
        <v>113.288888888888</v>
      </c>
      <c r="DL20" s="591">
        <v>135</v>
      </c>
      <c r="DM20" s="592">
        <v>57.781262250097996</v>
      </c>
      <c r="DN20" s="592">
        <v>7653</v>
      </c>
      <c r="DO20" s="646">
        <v>24</v>
      </c>
      <c r="DP20" s="748">
        <v>6</v>
      </c>
      <c r="DQ20" s="748">
        <v>70</v>
      </c>
      <c r="DR20" s="60"/>
      <c r="DS20" s="60"/>
      <c r="DT20" s="60"/>
      <c r="DU20" s="60"/>
    </row>
    <row r="21" spans="1:125" ht="15" customHeight="1" x14ac:dyDescent="0.3">
      <c r="A21" s="61" t="s">
        <v>19</v>
      </c>
      <c r="B21" s="62">
        <v>9</v>
      </c>
      <c r="C21" s="1" t="s">
        <v>154</v>
      </c>
      <c r="D21" s="8">
        <v>2996</v>
      </c>
      <c r="E21" s="593">
        <v>10</v>
      </c>
      <c r="F21" s="594">
        <v>299.60000000000002</v>
      </c>
      <c r="G21" s="595">
        <v>74</v>
      </c>
      <c r="H21" s="592">
        <v>18246</v>
      </c>
      <c r="I21" s="592">
        <v>19566</v>
      </c>
      <c r="J21" s="595">
        <v>12.34676007005254</v>
      </c>
      <c r="K21" s="597">
        <v>0.1</v>
      </c>
      <c r="L21" s="593">
        <v>1</v>
      </c>
      <c r="M21" s="599">
        <v>6</v>
      </c>
      <c r="N21" s="239">
        <v>1</v>
      </c>
      <c r="O21" s="559">
        <v>220</v>
      </c>
      <c r="P21" s="240">
        <v>2453.8599999999997</v>
      </c>
      <c r="Q21">
        <v>47.8</v>
      </c>
      <c r="R21" s="556">
        <v>-1.6414970453053186</v>
      </c>
      <c r="S21" s="586">
        <v>30</v>
      </c>
      <c r="T21" s="589">
        <v>54</v>
      </c>
      <c r="U21" s="586">
        <v>17</v>
      </c>
      <c r="V21" s="627">
        <v>30.160390516039055</v>
      </c>
      <c r="W21" s="630">
        <v>1.5</v>
      </c>
      <c r="X21" s="593">
        <v>1557</v>
      </c>
      <c r="Y21" s="698">
        <v>0.51969292389853139</v>
      </c>
      <c r="Z21" s="700">
        <v>1439</v>
      </c>
      <c r="AA21" s="698">
        <v>0.48030707610146861</v>
      </c>
      <c r="AB21" s="593">
        <v>37</v>
      </c>
      <c r="AC21" s="597">
        <v>14.5</v>
      </c>
      <c r="AD21" s="592">
        <v>46682</v>
      </c>
      <c r="AE21" s="593">
        <v>2.6</v>
      </c>
      <c r="AF21" s="622">
        <v>1629.502</v>
      </c>
      <c r="AG21" s="592">
        <v>303</v>
      </c>
      <c r="AH21" s="255" t="s">
        <v>296</v>
      </c>
      <c r="AI21" s="9">
        <v>277000</v>
      </c>
      <c r="AJ21" s="9">
        <v>1184</v>
      </c>
      <c r="AK21" s="87">
        <v>233.95270270270271</v>
      </c>
      <c r="AL21" s="9">
        <v>341000</v>
      </c>
      <c r="AM21" s="9">
        <v>1144</v>
      </c>
      <c r="AN21" s="613">
        <f t="shared" si="0"/>
        <v>298.07692307692309</v>
      </c>
      <c r="AO21" s="601">
        <v>358000</v>
      </c>
      <c r="AP21" s="637">
        <v>1142</v>
      </c>
      <c r="AQ21" s="613">
        <v>313.48511383537652</v>
      </c>
      <c r="AR21" s="593">
        <v>375</v>
      </c>
      <c r="AS21" s="601">
        <v>1003000</v>
      </c>
      <c r="AT21" s="679">
        <v>2674.6666666666665</v>
      </c>
      <c r="AU21" s="592">
        <v>225</v>
      </c>
      <c r="AV21" s="601">
        <v>104000</v>
      </c>
      <c r="AW21" s="680">
        <v>462.22222222222223</v>
      </c>
      <c r="AX21" s="651">
        <v>0</v>
      </c>
      <c r="AY21" s="637">
        <v>0</v>
      </c>
      <c r="AZ21" s="651" t="s">
        <v>274</v>
      </c>
      <c r="BA21" s="681">
        <v>75.393348122866897</v>
      </c>
      <c r="BB21" s="682">
        <v>1804</v>
      </c>
      <c r="BC21" s="703">
        <v>211.90893169877407</v>
      </c>
      <c r="BD21" s="684">
        <v>64.47</v>
      </c>
      <c r="BE21" s="722">
        <v>35.531075304176255</v>
      </c>
      <c r="BF21" s="593">
        <v>-9.98</v>
      </c>
      <c r="BG21" s="613">
        <v>2.1326999999999998</v>
      </c>
      <c r="BH21" s="593">
        <v>10.96</v>
      </c>
      <c r="BI21" s="597">
        <v>3.1293000000000002</v>
      </c>
      <c r="BJ21" s="685">
        <v>5.4367710953578774</v>
      </c>
      <c r="BK21" s="597">
        <v>8.1097000000000001</v>
      </c>
      <c r="BL21" s="697">
        <v>0.2</v>
      </c>
      <c r="BM21" s="698">
        <v>0.8</v>
      </c>
      <c r="BN21" s="699">
        <v>0.1</v>
      </c>
      <c r="BO21" s="698">
        <v>0</v>
      </c>
      <c r="BP21" s="699">
        <v>0.1</v>
      </c>
      <c r="BQ21" s="698">
        <v>0.4</v>
      </c>
      <c r="BR21" s="698">
        <v>0.5</v>
      </c>
      <c r="BS21" s="597">
        <v>3</v>
      </c>
      <c r="BT21" s="593" t="s">
        <v>538</v>
      </c>
      <c r="BU21" s="612">
        <v>0</v>
      </c>
      <c r="BV21" s="595">
        <v>0</v>
      </c>
      <c r="BW21" s="612">
        <v>0</v>
      </c>
      <c r="BX21" s="687">
        <v>40.486486486486484</v>
      </c>
      <c r="BY21" s="647">
        <v>3629000</v>
      </c>
      <c r="BZ21" s="651">
        <v>3629000</v>
      </c>
      <c r="CA21" s="647">
        <v>21968000</v>
      </c>
      <c r="CB21" s="651">
        <v>4668000</v>
      </c>
      <c r="CC21" s="647">
        <v>21322000</v>
      </c>
      <c r="CD21" s="651">
        <v>21820000</v>
      </c>
      <c r="CE21" s="647">
        <v>5639000</v>
      </c>
      <c r="CF21" s="652">
        <v>5652000</v>
      </c>
      <c r="CG21" s="650">
        <v>19566000</v>
      </c>
      <c r="CH21" s="681">
        <v>2703.2710280373831</v>
      </c>
      <c r="CI21" s="597">
        <v>819.04539385847806</v>
      </c>
      <c r="CJ21" s="593">
        <v>73</v>
      </c>
      <c r="CK21" s="599">
        <v>17</v>
      </c>
      <c r="CL21" s="593">
        <v>100</v>
      </c>
      <c r="CM21" s="639">
        <v>2378000</v>
      </c>
      <c r="CN21" s="595">
        <v>12</v>
      </c>
      <c r="CO21" s="641">
        <v>3493000</v>
      </c>
      <c r="CP21" s="595">
        <v>18</v>
      </c>
      <c r="CQ21" s="641">
        <v>1020000</v>
      </c>
      <c r="CR21" s="595">
        <v>5</v>
      </c>
      <c r="CS21" s="651">
        <v>713000</v>
      </c>
      <c r="CT21" s="595">
        <v>4</v>
      </c>
      <c r="CU21" s="643">
        <v>1603000</v>
      </c>
      <c r="CV21" s="592">
        <v>8</v>
      </c>
      <c r="CW21" s="644">
        <v>8099000</v>
      </c>
      <c r="CX21" s="592">
        <v>41</v>
      </c>
      <c r="CY21" s="595">
        <v>2260000</v>
      </c>
      <c r="CZ21" s="592">
        <v>12</v>
      </c>
      <c r="DA21" s="689">
        <v>793.72496662216292</v>
      </c>
      <c r="DB21" s="689">
        <v>340.45393858477968</v>
      </c>
      <c r="DC21" s="690">
        <v>794.72630173564755</v>
      </c>
      <c r="DD21" s="702">
        <v>237.98397863818425</v>
      </c>
      <c r="DE21" s="692">
        <v>452.93724966622165</v>
      </c>
      <c r="DF21" s="693">
        <v>371.1615487316422</v>
      </c>
      <c r="DG21" s="694">
        <v>754.33911882510017</v>
      </c>
      <c r="DH21" s="693">
        <v>82.10947930574099</v>
      </c>
      <c r="DI21" s="696">
        <v>4.0987983978638187</v>
      </c>
      <c r="DJ21" s="704">
        <v>20.760697305863708</v>
      </c>
      <c r="DK21" s="592">
        <v>32.454545454545404</v>
      </c>
      <c r="DL21" s="593">
        <v>11</v>
      </c>
      <c r="DM21" s="592">
        <v>55.636567582725739</v>
      </c>
      <c r="DN21" s="592">
        <v>1783</v>
      </c>
      <c r="DO21" s="646">
        <v>18</v>
      </c>
      <c r="DP21" s="748">
        <v>3</v>
      </c>
      <c r="DQ21" s="748">
        <v>79</v>
      </c>
      <c r="DR21" s="60"/>
      <c r="DS21" s="60"/>
      <c r="DT21" s="60"/>
      <c r="DU21" s="60"/>
    </row>
    <row r="22" spans="1:125" ht="15" customHeight="1" x14ac:dyDescent="0.3">
      <c r="A22" s="61" t="s">
        <v>20</v>
      </c>
      <c r="B22" s="62">
        <v>8</v>
      </c>
      <c r="C22" s="1" t="s">
        <v>154</v>
      </c>
      <c r="D22" s="8">
        <v>1940</v>
      </c>
      <c r="E22" s="593">
        <v>9</v>
      </c>
      <c r="F22" s="594">
        <v>215.55555555555554</v>
      </c>
      <c r="G22" s="595">
        <v>52</v>
      </c>
      <c r="H22" s="592">
        <v>10675</v>
      </c>
      <c r="I22" s="592">
        <v>13304</v>
      </c>
      <c r="J22" s="595">
        <v>9.0592334494773521</v>
      </c>
      <c r="K22" s="597">
        <v>0.1</v>
      </c>
      <c r="L22" s="593">
        <v>1</v>
      </c>
      <c r="M22" s="599">
        <v>3</v>
      </c>
      <c r="N22" s="239">
        <v>1</v>
      </c>
      <c r="O22" s="559">
        <v>345</v>
      </c>
      <c r="P22" s="240">
        <v>1551.6999999999998</v>
      </c>
      <c r="Q22">
        <v>47.9</v>
      </c>
      <c r="R22" s="556">
        <v>-0.20576131687242799</v>
      </c>
      <c r="S22" s="586">
        <v>34</v>
      </c>
      <c r="T22" s="589">
        <v>51</v>
      </c>
      <c r="U22" s="586">
        <v>15</v>
      </c>
      <c r="V22" s="627">
        <v>59.116647791619478</v>
      </c>
      <c r="W22" s="630">
        <v>1.9</v>
      </c>
      <c r="X22" s="593">
        <v>993</v>
      </c>
      <c r="Y22" s="698">
        <v>0.51185567010309274</v>
      </c>
      <c r="Z22" s="700">
        <v>947</v>
      </c>
      <c r="AA22" s="698">
        <v>0.4881443298969072</v>
      </c>
      <c r="AB22" s="593">
        <v>1</v>
      </c>
      <c r="AC22" s="597">
        <v>14.6</v>
      </c>
      <c r="AD22" s="592">
        <v>46349</v>
      </c>
      <c r="AE22" s="593">
        <v>2.6</v>
      </c>
      <c r="AF22" s="622">
        <v>4811.9989999999998</v>
      </c>
      <c r="AG22" s="599">
        <v>190</v>
      </c>
      <c r="AH22" s="255" t="s">
        <v>296</v>
      </c>
      <c r="AI22" s="9">
        <v>70000</v>
      </c>
      <c r="AJ22" s="9">
        <v>576</v>
      </c>
      <c r="AK22" s="87">
        <v>121.52777777777777</v>
      </c>
      <c r="AL22" s="9">
        <v>73000</v>
      </c>
      <c r="AM22" s="9">
        <v>570</v>
      </c>
      <c r="AN22" s="613">
        <f t="shared" si="0"/>
        <v>128.07017543859649</v>
      </c>
      <c r="AO22" s="601">
        <v>75000</v>
      </c>
      <c r="AP22" s="637">
        <v>574</v>
      </c>
      <c r="AQ22" s="613">
        <v>130.66202090592336</v>
      </c>
      <c r="AR22" s="593">
        <v>328</v>
      </c>
      <c r="AS22" s="601">
        <v>853000</v>
      </c>
      <c r="AT22" s="679">
        <v>2600.6097560975609</v>
      </c>
      <c r="AU22" s="592">
        <v>60</v>
      </c>
      <c r="AV22" s="601">
        <v>10000</v>
      </c>
      <c r="AW22" s="680">
        <v>166.66666666666666</v>
      </c>
      <c r="AX22" s="651">
        <v>0</v>
      </c>
      <c r="AY22" s="637">
        <v>0</v>
      </c>
      <c r="AZ22" s="651" t="s">
        <v>274</v>
      </c>
      <c r="BA22" s="681">
        <v>205.45366204690831</v>
      </c>
      <c r="BB22" s="682">
        <v>2544</v>
      </c>
      <c r="BC22" s="703">
        <v>329.26829268292681</v>
      </c>
      <c r="BD22" s="684">
        <v>55.74</v>
      </c>
      <c r="BE22" s="722">
        <v>43.784543325526933</v>
      </c>
      <c r="BF22" s="593">
        <v>-26.889999999999997</v>
      </c>
      <c r="BG22" s="613">
        <v>1.4029</v>
      </c>
      <c r="BH22" s="593">
        <v>11.49</v>
      </c>
      <c r="BI22" s="597">
        <v>3.0945</v>
      </c>
      <c r="BJ22" s="685">
        <v>2.6227944682880304</v>
      </c>
      <c r="BK22" s="597">
        <v>3.2202000000000002</v>
      </c>
      <c r="BL22" s="697">
        <v>0.1111111111111111</v>
      </c>
      <c r="BM22" s="698">
        <v>0.88888888888888884</v>
      </c>
      <c r="BN22" s="699">
        <v>0.22222222222222221</v>
      </c>
      <c r="BO22" s="698">
        <v>0</v>
      </c>
      <c r="BP22" s="699">
        <v>0</v>
      </c>
      <c r="BQ22" s="698">
        <v>0.77777777777777779</v>
      </c>
      <c r="BR22" s="698">
        <v>0.22222222222222221</v>
      </c>
      <c r="BS22" s="597">
        <v>0</v>
      </c>
      <c r="BT22" s="593" t="s">
        <v>538</v>
      </c>
      <c r="BU22" s="612">
        <v>0</v>
      </c>
      <c r="BV22" s="595">
        <v>0</v>
      </c>
      <c r="BW22" s="612">
        <v>0</v>
      </c>
      <c r="BX22" s="687">
        <v>37.307692307692307</v>
      </c>
      <c r="BY22" s="647">
        <v>2548000</v>
      </c>
      <c r="BZ22" s="651">
        <v>1895000</v>
      </c>
      <c r="CA22" s="647">
        <v>14237000</v>
      </c>
      <c r="CB22" s="651">
        <v>3054000</v>
      </c>
      <c r="CC22" s="647">
        <v>2999000</v>
      </c>
      <c r="CD22" s="651">
        <v>14882000</v>
      </c>
      <c r="CE22" s="647">
        <v>1899000</v>
      </c>
      <c r="CF22" s="652">
        <v>1946000</v>
      </c>
      <c r="CG22" s="650">
        <v>13304000</v>
      </c>
      <c r="CH22" s="681">
        <v>1737.1134020618556</v>
      </c>
      <c r="CI22" s="597">
        <v>799.84536082474233</v>
      </c>
      <c r="CJ22" s="593">
        <v>57.999999999999993</v>
      </c>
      <c r="CK22" s="599">
        <v>21</v>
      </c>
      <c r="CL22" s="593">
        <v>98</v>
      </c>
      <c r="CM22" s="639">
        <v>1831000</v>
      </c>
      <c r="CN22" s="595">
        <v>14</v>
      </c>
      <c r="CO22" s="641">
        <v>3114000</v>
      </c>
      <c r="CP22" s="595">
        <v>23</v>
      </c>
      <c r="CQ22" s="641">
        <v>539000</v>
      </c>
      <c r="CR22" s="595">
        <v>4</v>
      </c>
      <c r="CS22" s="651">
        <v>900000</v>
      </c>
      <c r="CT22" s="595">
        <v>7</v>
      </c>
      <c r="CU22" s="643">
        <v>655000</v>
      </c>
      <c r="CV22" s="592">
        <v>5</v>
      </c>
      <c r="CW22" s="644">
        <v>3370000</v>
      </c>
      <c r="CX22" s="592">
        <v>25</v>
      </c>
      <c r="CY22" s="595">
        <v>2895000</v>
      </c>
      <c r="CZ22" s="592">
        <v>22</v>
      </c>
      <c r="DA22" s="689">
        <v>943.81443298969077</v>
      </c>
      <c r="DB22" s="689">
        <v>277.83505154639175</v>
      </c>
      <c r="DC22" s="690">
        <v>1111.340206185567</v>
      </c>
      <c r="DD22" s="702">
        <v>463.91752577319585</v>
      </c>
      <c r="DE22" s="692">
        <v>300</v>
      </c>
      <c r="DF22" s="693">
        <v>493.81443298969072</v>
      </c>
      <c r="DG22" s="694">
        <v>1492.2680412371135</v>
      </c>
      <c r="DH22" s="693">
        <v>37.628865979381445</v>
      </c>
      <c r="DI22" s="696">
        <v>0.57371134020618553</v>
      </c>
      <c r="DJ22" s="704">
        <v>0</v>
      </c>
      <c r="DK22" s="592">
        <v>23.076923076922998</v>
      </c>
      <c r="DL22" s="593">
        <v>13</v>
      </c>
      <c r="DM22" s="592">
        <v>52.281134401972871</v>
      </c>
      <c r="DN22" s="592">
        <v>811</v>
      </c>
      <c r="DO22" s="646">
        <v>0</v>
      </c>
      <c r="DP22" s="748">
        <v>0</v>
      </c>
      <c r="DQ22" s="748">
        <v>100</v>
      </c>
      <c r="DR22" s="60"/>
      <c r="DS22" s="60"/>
      <c r="DT22" s="60"/>
      <c r="DU22" s="60"/>
    </row>
    <row r="23" spans="1:125" ht="15" customHeight="1" x14ac:dyDescent="0.3">
      <c r="A23" s="61" t="s">
        <v>21</v>
      </c>
      <c r="B23" s="62">
        <v>4</v>
      </c>
      <c r="C23" s="1" t="s">
        <v>152</v>
      </c>
      <c r="D23" s="8">
        <v>19048</v>
      </c>
      <c r="E23" s="593">
        <v>10</v>
      </c>
      <c r="F23" s="594">
        <v>1904.8</v>
      </c>
      <c r="G23" s="595">
        <v>227</v>
      </c>
      <c r="H23" s="592">
        <v>30514</v>
      </c>
      <c r="I23" s="592">
        <v>37030</v>
      </c>
      <c r="J23" s="595">
        <v>30.49734125742884</v>
      </c>
      <c r="K23" s="597">
        <v>111.9</v>
      </c>
      <c r="L23" s="593">
        <v>1</v>
      </c>
      <c r="M23" s="599">
        <v>4</v>
      </c>
      <c r="N23" s="239">
        <v>1</v>
      </c>
      <c r="O23" s="559">
        <v>3800</v>
      </c>
      <c r="P23" s="240">
        <v>250.96</v>
      </c>
      <c r="Q23">
        <v>57.999999999999993</v>
      </c>
      <c r="R23" s="556">
        <v>-2.8361558865537648</v>
      </c>
      <c r="S23" s="586">
        <v>24</v>
      </c>
      <c r="T23" s="589">
        <v>49</v>
      </c>
      <c r="U23" s="586">
        <v>27</v>
      </c>
      <c r="V23" s="627">
        <v>7.5494113835187378</v>
      </c>
      <c r="W23" s="630">
        <v>2.2999999999999998</v>
      </c>
      <c r="X23" s="593">
        <v>9410</v>
      </c>
      <c r="Y23" s="698">
        <v>0.49401511969760603</v>
      </c>
      <c r="Z23" s="700">
        <v>9638</v>
      </c>
      <c r="AA23" s="698">
        <v>0.50598488030239397</v>
      </c>
      <c r="AB23" s="593">
        <v>8</v>
      </c>
      <c r="AC23" s="597">
        <v>9.1</v>
      </c>
      <c r="AD23" s="592">
        <v>45843</v>
      </c>
      <c r="AE23" s="593">
        <v>2.2000000000000002</v>
      </c>
      <c r="AF23" s="622">
        <v>23484.091</v>
      </c>
      <c r="AG23" s="592">
        <v>1062</v>
      </c>
      <c r="AH23" s="255" t="s">
        <v>295</v>
      </c>
      <c r="AI23" s="9">
        <v>6447000</v>
      </c>
      <c r="AJ23" s="9">
        <v>9587</v>
      </c>
      <c r="AK23" s="87">
        <v>672.47314071137998</v>
      </c>
      <c r="AL23" s="9">
        <v>6712000</v>
      </c>
      <c r="AM23" s="9">
        <v>9587</v>
      </c>
      <c r="AN23" s="613">
        <f t="shared" si="0"/>
        <v>700.11473870866803</v>
      </c>
      <c r="AO23" s="601">
        <v>7424000</v>
      </c>
      <c r="AP23" s="637">
        <v>9591</v>
      </c>
      <c r="AQ23" s="613">
        <v>774.05901365863826</v>
      </c>
      <c r="AR23" s="593">
        <v>5</v>
      </c>
      <c r="AS23" s="601">
        <v>11000</v>
      </c>
      <c r="AT23" s="679">
        <v>2200</v>
      </c>
      <c r="AU23" s="592">
        <v>607</v>
      </c>
      <c r="AV23" s="601">
        <v>3144000</v>
      </c>
      <c r="AW23" s="680">
        <v>5179.5716639209222</v>
      </c>
      <c r="AX23" s="599">
        <v>2</v>
      </c>
      <c r="AY23" s="701">
        <v>2535000</v>
      </c>
      <c r="AZ23" s="702">
        <v>1267500</v>
      </c>
      <c r="BA23" s="681">
        <v>24.67</v>
      </c>
      <c r="BB23" s="614" t="s">
        <v>274</v>
      </c>
      <c r="BC23" s="703">
        <v>250.54738817641538</v>
      </c>
      <c r="BD23" s="684">
        <v>68.410000000000011</v>
      </c>
      <c r="BE23" s="722">
        <v>30.808809071245985</v>
      </c>
      <c r="BF23" s="593">
        <v>-26.69</v>
      </c>
      <c r="BG23" s="613">
        <v>1.4303999999999999</v>
      </c>
      <c r="BH23" s="593">
        <v>10.199999999999999</v>
      </c>
      <c r="BI23" s="597">
        <v>-7.4200000000000002E-2</v>
      </c>
      <c r="BJ23" s="685">
        <v>16.716846859176133</v>
      </c>
      <c r="BK23" s="597">
        <v>2.875</v>
      </c>
      <c r="BL23" s="697">
        <v>0.22222222222222221</v>
      </c>
      <c r="BM23" s="698">
        <v>0.77777777777777779</v>
      </c>
      <c r="BN23" s="699">
        <v>0</v>
      </c>
      <c r="BO23" s="698">
        <v>0</v>
      </c>
      <c r="BP23" s="699">
        <v>0.1111111111111111</v>
      </c>
      <c r="BQ23" s="698">
        <v>0.55555555555555558</v>
      </c>
      <c r="BR23" s="698">
        <v>0.33333333333333331</v>
      </c>
      <c r="BS23" s="597">
        <v>1</v>
      </c>
      <c r="BT23" s="593" t="s">
        <v>538</v>
      </c>
      <c r="BU23" s="612">
        <v>0</v>
      </c>
      <c r="BV23" s="595">
        <v>0</v>
      </c>
      <c r="BW23" s="612">
        <v>0</v>
      </c>
      <c r="BX23" s="687">
        <v>83.911894273127757</v>
      </c>
      <c r="BY23" s="647">
        <v>6383000</v>
      </c>
      <c r="BZ23" s="651">
        <v>72538000</v>
      </c>
      <c r="CA23" s="647">
        <v>36367000</v>
      </c>
      <c r="CB23" s="651">
        <v>2479000</v>
      </c>
      <c r="CC23" s="647">
        <v>6214000</v>
      </c>
      <c r="CD23" s="651">
        <v>36467000</v>
      </c>
      <c r="CE23" s="647">
        <v>2650000</v>
      </c>
      <c r="CF23" s="652">
        <v>2650000</v>
      </c>
      <c r="CG23" s="650">
        <v>37030000</v>
      </c>
      <c r="CH23" s="681">
        <v>195.08609827803443</v>
      </c>
      <c r="CI23" s="597">
        <v>13.175136497270056</v>
      </c>
      <c r="CJ23" s="593">
        <v>5</v>
      </c>
      <c r="CK23" s="599">
        <v>1</v>
      </c>
      <c r="CL23" s="593">
        <v>100</v>
      </c>
      <c r="CM23" s="639">
        <v>8425000</v>
      </c>
      <c r="CN23" s="595">
        <v>23</v>
      </c>
      <c r="CO23" s="641">
        <v>1121000</v>
      </c>
      <c r="CP23" s="595">
        <v>3</v>
      </c>
      <c r="CQ23" s="641">
        <v>3035000</v>
      </c>
      <c r="CR23" s="595">
        <v>8</v>
      </c>
      <c r="CS23" s="651">
        <v>10402000</v>
      </c>
      <c r="CT23" s="595">
        <v>28</v>
      </c>
      <c r="CU23" s="643">
        <v>7604000</v>
      </c>
      <c r="CV23" s="592">
        <v>21</v>
      </c>
      <c r="CW23" s="644">
        <v>3716000</v>
      </c>
      <c r="CX23" s="592">
        <v>10</v>
      </c>
      <c r="CY23" s="595">
        <v>2727000</v>
      </c>
      <c r="CZ23" s="592">
        <v>7</v>
      </c>
      <c r="DA23" s="689">
        <v>442.30365392692147</v>
      </c>
      <c r="DB23" s="689">
        <v>159.33431331373373</v>
      </c>
      <c r="DC23" s="637">
        <v>0</v>
      </c>
      <c r="DD23" s="702">
        <v>546.09407811843766</v>
      </c>
      <c r="DE23" s="692">
        <v>354.47291054178919</v>
      </c>
      <c r="DF23" s="693">
        <v>58.851322973540526</v>
      </c>
      <c r="DG23" s="694">
        <v>143.16463670726586</v>
      </c>
      <c r="DH23" s="693">
        <v>44.729105417891645</v>
      </c>
      <c r="DI23" s="696">
        <v>5.8688051238975216</v>
      </c>
      <c r="DJ23" s="704">
        <v>27.893124804350627</v>
      </c>
      <c r="DK23" s="592">
        <v>38.897058823529399</v>
      </c>
      <c r="DL23" s="591">
        <v>204</v>
      </c>
      <c r="DM23" s="592">
        <v>68.993453355155481</v>
      </c>
      <c r="DN23" s="592">
        <v>12220</v>
      </c>
      <c r="DO23" s="646">
        <v>5</v>
      </c>
      <c r="DP23" s="748">
        <v>23</v>
      </c>
      <c r="DQ23" s="748">
        <v>72</v>
      </c>
      <c r="DR23" s="60"/>
      <c r="DS23" s="60"/>
      <c r="DT23" s="60"/>
      <c r="DU23" s="60"/>
    </row>
    <row r="24" spans="1:125" ht="15" customHeight="1" x14ac:dyDescent="0.3">
      <c r="A24" s="61" t="s">
        <v>22</v>
      </c>
      <c r="B24" s="62">
        <v>2</v>
      </c>
      <c r="C24" s="1" t="s">
        <v>153</v>
      </c>
      <c r="D24" s="8">
        <v>35298</v>
      </c>
      <c r="E24" s="593">
        <v>7</v>
      </c>
      <c r="F24" s="594">
        <v>5042.5714285714284</v>
      </c>
      <c r="G24" s="595">
        <v>170</v>
      </c>
      <c r="H24" s="592">
        <v>45553</v>
      </c>
      <c r="I24" s="592">
        <v>40579</v>
      </c>
      <c r="J24" s="595">
        <v>17.451810873887112</v>
      </c>
      <c r="K24" s="597">
        <v>4951.8999999999996</v>
      </c>
      <c r="L24" s="593">
        <v>1</v>
      </c>
      <c r="M24" s="599">
        <v>8</v>
      </c>
      <c r="N24" s="239">
        <v>1</v>
      </c>
      <c r="O24" s="559">
        <v>37.74</v>
      </c>
      <c r="P24" s="240">
        <v>85.460000000000008</v>
      </c>
      <c r="Q24">
        <v>75.400000000000006</v>
      </c>
      <c r="R24" s="556">
        <v>5.8632996431034998</v>
      </c>
      <c r="S24" s="586">
        <v>20</v>
      </c>
      <c r="T24" s="589">
        <v>61</v>
      </c>
      <c r="U24" s="586">
        <v>19</v>
      </c>
      <c r="V24" s="627">
        <v>0.36392795460152971</v>
      </c>
      <c r="W24" s="630">
        <v>59.2</v>
      </c>
      <c r="X24" s="593">
        <v>17392</v>
      </c>
      <c r="Y24" s="698">
        <v>0.49271913422856817</v>
      </c>
      <c r="Z24" s="700">
        <v>17906</v>
      </c>
      <c r="AA24" s="698">
        <v>0.50728086577143183</v>
      </c>
      <c r="AB24" s="593">
        <v>121</v>
      </c>
      <c r="AC24" s="597">
        <v>4.3</v>
      </c>
      <c r="AD24" s="592">
        <v>49606</v>
      </c>
      <c r="AE24" s="593">
        <v>2.8</v>
      </c>
      <c r="AF24" s="622">
        <v>278821.28999999998</v>
      </c>
      <c r="AG24" s="592">
        <v>4081</v>
      </c>
      <c r="AH24" s="255" t="s">
        <v>295</v>
      </c>
      <c r="AI24" s="9">
        <v>10170000</v>
      </c>
      <c r="AJ24" s="9">
        <v>11117</v>
      </c>
      <c r="AK24" s="87">
        <v>914.81514797157502</v>
      </c>
      <c r="AL24" s="9">
        <v>10602000</v>
      </c>
      <c r="AM24" s="9">
        <v>11079</v>
      </c>
      <c r="AN24" s="613">
        <f t="shared" si="0"/>
        <v>956.9455727051178</v>
      </c>
      <c r="AO24" s="601">
        <v>11414000</v>
      </c>
      <c r="AP24" s="637">
        <v>11569</v>
      </c>
      <c r="AQ24" s="613">
        <v>986.60212637220161</v>
      </c>
      <c r="AR24" s="593">
        <v>0</v>
      </c>
      <c r="AS24" s="651">
        <v>0</v>
      </c>
      <c r="AT24" s="651" t="s">
        <v>274</v>
      </c>
      <c r="AU24" s="592">
        <v>870</v>
      </c>
      <c r="AV24" s="601">
        <v>4394000</v>
      </c>
      <c r="AW24" s="680">
        <v>5050.5747126436781</v>
      </c>
      <c r="AX24" s="651">
        <v>0</v>
      </c>
      <c r="AY24" s="637">
        <v>0</v>
      </c>
      <c r="AZ24" s="651" t="s">
        <v>274</v>
      </c>
      <c r="BA24" s="681">
        <v>307.69546710526316</v>
      </c>
      <c r="BB24" s="614" t="s">
        <v>274</v>
      </c>
      <c r="BC24" s="703">
        <v>382.83343417754344</v>
      </c>
      <c r="BD24" s="684">
        <v>74.62</v>
      </c>
      <c r="BE24" s="722">
        <v>24.975303492634954</v>
      </c>
      <c r="BF24" s="593">
        <v>-5.3199999999999994</v>
      </c>
      <c r="BG24" s="613">
        <v>4.9600999999999997</v>
      </c>
      <c r="BH24" s="593">
        <v>2.5299999999999998</v>
      </c>
      <c r="BI24" s="597">
        <v>10.750500000000001</v>
      </c>
      <c r="BJ24" s="685">
        <v>1.2328693212474371</v>
      </c>
      <c r="BK24" s="597">
        <v>11.6921</v>
      </c>
      <c r="BL24" s="697">
        <v>0.2857142857142857</v>
      </c>
      <c r="BM24" s="698">
        <v>0.7142857142857143</v>
      </c>
      <c r="BN24" s="699">
        <v>0</v>
      </c>
      <c r="BO24" s="698">
        <v>0.42857142857142855</v>
      </c>
      <c r="BP24" s="699">
        <v>0</v>
      </c>
      <c r="BQ24" s="698">
        <v>0.8571428571428571</v>
      </c>
      <c r="BR24" s="698">
        <v>0.14285714285714285</v>
      </c>
      <c r="BS24" s="597">
        <v>9</v>
      </c>
      <c r="BT24" s="593" t="s">
        <v>538</v>
      </c>
      <c r="BU24" s="612">
        <v>1</v>
      </c>
      <c r="BV24" s="595">
        <v>14600</v>
      </c>
      <c r="BW24" s="612">
        <v>0</v>
      </c>
      <c r="BX24" s="687">
        <v>207.63529411764705</v>
      </c>
      <c r="BY24" s="647">
        <v>2438000</v>
      </c>
      <c r="BZ24" s="651">
        <v>4456000</v>
      </c>
      <c r="CA24" s="647">
        <v>38691000</v>
      </c>
      <c r="CB24" s="651">
        <v>2491000</v>
      </c>
      <c r="CC24" s="647">
        <v>3833000</v>
      </c>
      <c r="CD24" s="651">
        <v>39570000</v>
      </c>
      <c r="CE24" s="647">
        <v>2497000</v>
      </c>
      <c r="CF24" s="652">
        <v>4392000</v>
      </c>
      <c r="CG24" s="650">
        <v>40579000</v>
      </c>
      <c r="CH24" s="681">
        <v>134.48354014391751</v>
      </c>
      <c r="CI24" s="597">
        <v>2.4211003456286475</v>
      </c>
      <c r="CJ24" s="593">
        <v>175.00000000000003</v>
      </c>
      <c r="CK24" s="599">
        <v>56</v>
      </c>
      <c r="CL24" s="593">
        <v>57</v>
      </c>
      <c r="CM24" s="639">
        <v>12962000</v>
      </c>
      <c r="CN24" s="595">
        <v>32</v>
      </c>
      <c r="CO24" s="641">
        <v>1635000</v>
      </c>
      <c r="CP24" s="595">
        <v>3</v>
      </c>
      <c r="CQ24" s="641">
        <v>7234000</v>
      </c>
      <c r="CR24" s="595">
        <v>18</v>
      </c>
      <c r="CS24" s="651">
        <v>5049000</v>
      </c>
      <c r="CT24" s="595">
        <v>12</v>
      </c>
      <c r="CU24" s="643">
        <v>6291000</v>
      </c>
      <c r="CV24" s="592">
        <v>16</v>
      </c>
      <c r="CW24" s="644">
        <v>4747000</v>
      </c>
      <c r="CX24" s="592">
        <v>12</v>
      </c>
      <c r="CY24" s="595">
        <v>2661000</v>
      </c>
      <c r="CZ24" s="592">
        <v>7</v>
      </c>
      <c r="DA24" s="689">
        <v>367.21627287665024</v>
      </c>
      <c r="DB24" s="689">
        <v>204.94078984645023</v>
      </c>
      <c r="DC24" s="637">
        <v>0</v>
      </c>
      <c r="DD24" s="702">
        <v>143.03926568077512</v>
      </c>
      <c r="DE24" s="692">
        <v>126.66440024930591</v>
      </c>
      <c r="DF24" s="693">
        <v>46.319904810470845</v>
      </c>
      <c r="DG24" s="694">
        <v>75.38670746217916</v>
      </c>
      <c r="DH24" s="693">
        <v>51.560994957221375</v>
      </c>
      <c r="DI24" s="696">
        <v>7.7286248512663605</v>
      </c>
      <c r="DJ24" s="704">
        <v>37.367133853095638</v>
      </c>
      <c r="DK24" s="592">
        <v>90.005154639175203</v>
      </c>
      <c r="DL24" s="591">
        <v>194</v>
      </c>
      <c r="DM24" s="592">
        <v>60.734310001808645</v>
      </c>
      <c r="DN24" s="592">
        <v>5529</v>
      </c>
      <c r="DO24" s="646">
        <v>19</v>
      </c>
      <c r="DP24" s="748">
        <v>18</v>
      </c>
      <c r="DQ24" s="748">
        <v>63</v>
      </c>
      <c r="DR24" s="60"/>
      <c r="DS24" s="60"/>
      <c r="DT24" s="60"/>
      <c r="DU24" s="60"/>
    </row>
    <row r="25" spans="1:125" ht="15" customHeight="1" x14ac:dyDescent="0.3">
      <c r="A25" s="61" t="s">
        <v>23</v>
      </c>
      <c r="B25" s="62">
        <v>4</v>
      </c>
      <c r="C25" s="1" t="s">
        <v>152</v>
      </c>
      <c r="D25" s="8">
        <v>31612</v>
      </c>
      <c r="E25" s="593">
        <v>9</v>
      </c>
      <c r="F25" s="594">
        <v>3512.4444444444443</v>
      </c>
      <c r="G25" s="595">
        <v>243.03</v>
      </c>
      <c r="H25" s="592">
        <v>77665.420239999992</v>
      </c>
      <c r="I25" s="592">
        <v>74229</v>
      </c>
      <c r="J25" s="595">
        <v>17.972136222910219</v>
      </c>
      <c r="K25" s="597">
        <v>55.9</v>
      </c>
      <c r="L25" s="593">
        <v>2</v>
      </c>
      <c r="M25" s="599">
        <v>14</v>
      </c>
      <c r="N25" s="239">
        <v>3</v>
      </c>
      <c r="O25" s="559">
        <v>304.49</v>
      </c>
      <c r="P25" s="240">
        <v>611.80000000000007</v>
      </c>
      <c r="Q25">
        <v>73.5</v>
      </c>
      <c r="R25" s="556">
        <v>4.1684515767621182</v>
      </c>
      <c r="S25" s="586">
        <v>24</v>
      </c>
      <c r="T25" s="589">
        <v>54</v>
      </c>
      <c r="U25" s="586">
        <v>22</v>
      </c>
      <c r="V25" s="627">
        <v>1.7599123467780593</v>
      </c>
      <c r="W25" s="630">
        <v>6.3</v>
      </c>
      <c r="X25" s="593">
        <v>15739</v>
      </c>
      <c r="Y25" s="698">
        <v>0.49788055168923195</v>
      </c>
      <c r="Z25" s="700">
        <v>15873</v>
      </c>
      <c r="AA25" s="698">
        <v>0.50211944831076805</v>
      </c>
      <c r="AB25" s="593">
        <v>98</v>
      </c>
      <c r="AC25" s="597">
        <v>8.8000000000000007</v>
      </c>
      <c r="AD25" s="592">
        <v>37689</v>
      </c>
      <c r="AE25" s="593">
        <v>2.4</v>
      </c>
      <c r="AF25" s="622">
        <v>106586.753</v>
      </c>
      <c r="AG25" s="592">
        <v>4050</v>
      </c>
      <c r="AH25" s="255" t="s">
        <v>295</v>
      </c>
      <c r="AI25" s="9">
        <v>11851962.779999999</v>
      </c>
      <c r="AJ25" s="9">
        <v>12818</v>
      </c>
      <c r="AK25" s="87">
        <v>924.63432516773287</v>
      </c>
      <c r="AL25" s="9">
        <v>12778822.48</v>
      </c>
      <c r="AM25" s="9">
        <v>12846</v>
      </c>
      <c r="AN25" s="613">
        <f t="shared" si="0"/>
        <v>994.77054958742019</v>
      </c>
      <c r="AO25" s="601">
        <v>13180000</v>
      </c>
      <c r="AP25" s="637">
        <v>12920</v>
      </c>
      <c r="AQ25" s="613">
        <v>1020.123839009288</v>
      </c>
      <c r="AR25" s="593">
        <v>549</v>
      </c>
      <c r="AS25" s="601">
        <v>952000</v>
      </c>
      <c r="AT25" s="679">
        <v>1734.0619307832424</v>
      </c>
      <c r="AU25" s="592">
        <v>1425</v>
      </c>
      <c r="AV25" s="601">
        <v>3397000</v>
      </c>
      <c r="AW25" s="680">
        <v>2383.8596491228072</v>
      </c>
      <c r="AX25" s="651">
        <v>0</v>
      </c>
      <c r="AY25" s="637">
        <v>0</v>
      </c>
      <c r="AZ25" s="651" t="s">
        <v>274</v>
      </c>
      <c r="BA25" s="681">
        <v>334.82021969308005</v>
      </c>
      <c r="BB25" s="682">
        <v>1610</v>
      </c>
      <c r="BC25" s="703">
        <v>272.83281733746128</v>
      </c>
      <c r="BD25" s="684">
        <v>76.62</v>
      </c>
      <c r="BE25" s="722">
        <v>23.244579047165406</v>
      </c>
      <c r="BF25" s="593">
        <v>-6.2399999999999993</v>
      </c>
      <c r="BG25" s="613">
        <v>2.7892999999999999</v>
      </c>
      <c r="BH25" s="593">
        <v>4.4799999999999995</v>
      </c>
      <c r="BI25" s="597">
        <v>1.798</v>
      </c>
      <c r="BJ25" s="685">
        <v>12.503918780735852</v>
      </c>
      <c r="BK25" s="597">
        <v>11.0616</v>
      </c>
      <c r="BL25" s="697">
        <v>0.22222222222222221</v>
      </c>
      <c r="BM25" s="698">
        <v>0.77777777777777779</v>
      </c>
      <c r="BN25" s="699">
        <v>0</v>
      </c>
      <c r="BO25" s="698">
        <v>0.1111111111111111</v>
      </c>
      <c r="BP25" s="699">
        <v>0</v>
      </c>
      <c r="BQ25" s="698">
        <v>0.55555555555555558</v>
      </c>
      <c r="BR25" s="698">
        <v>0.44444444444444442</v>
      </c>
      <c r="BS25" s="597">
        <v>6</v>
      </c>
      <c r="BT25" s="593" t="s">
        <v>538</v>
      </c>
      <c r="BU25" s="612">
        <v>2</v>
      </c>
      <c r="BV25" s="595">
        <v>1000</v>
      </c>
      <c r="BW25" s="612">
        <v>0</v>
      </c>
      <c r="BX25" s="687">
        <v>130.07447640209028</v>
      </c>
      <c r="BY25" s="647">
        <v>6882900</v>
      </c>
      <c r="BZ25" s="651">
        <v>12337210.33</v>
      </c>
      <c r="CA25" s="647">
        <v>74951320.120000005</v>
      </c>
      <c r="CB25" s="651">
        <v>6681000</v>
      </c>
      <c r="CC25" s="647">
        <v>12046000</v>
      </c>
      <c r="CD25" s="651">
        <v>76272003.349999994</v>
      </c>
      <c r="CE25" s="647">
        <v>7273070</v>
      </c>
      <c r="CF25" s="652">
        <v>8547500</v>
      </c>
      <c r="CG25" s="650">
        <v>74229000</v>
      </c>
      <c r="CH25" s="681">
        <v>503.41642414273059</v>
      </c>
      <c r="CI25" s="597">
        <v>19.353410097431357</v>
      </c>
      <c r="CJ25" s="593">
        <v>53</v>
      </c>
      <c r="CK25" s="599">
        <v>5.9999999999999991</v>
      </c>
      <c r="CL25" s="593">
        <v>85</v>
      </c>
      <c r="CM25" s="639">
        <v>2524579.7599999998</v>
      </c>
      <c r="CN25" s="595">
        <v>4</v>
      </c>
      <c r="CO25" s="641">
        <v>25510000</v>
      </c>
      <c r="CP25" s="595">
        <v>34</v>
      </c>
      <c r="CQ25" s="641">
        <v>8839000</v>
      </c>
      <c r="CR25" s="595">
        <v>12</v>
      </c>
      <c r="CS25" s="651">
        <v>7708000</v>
      </c>
      <c r="CT25" s="595">
        <v>10</v>
      </c>
      <c r="CU25" s="643">
        <v>7997000</v>
      </c>
      <c r="CV25" s="592">
        <v>11</v>
      </c>
      <c r="CW25" s="644">
        <v>15914000</v>
      </c>
      <c r="CX25" s="592">
        <v>21</v>
      </c>
      <c r="CY25" s="595">
        <v>5879000</v>
      </c>
      <c r="CZ25" s="592">
        <v>8</v>
      </c>
      <c r="DA25" s="689">
        <v>79.861437428824487</v>
      </c>
      <c r="DB25" s="689">
        <v>279.60900923699859</v>
      </c>
      <c r="DC25" s="690">
        <v>700.24041503226624</v>
      </c>
      <c r="DD25" s="702">
        <v>243.83145640895862</v>
      </c>
      <c r="DE25" s="692">
        <v>199.63937745160067</v>
      </c>
      <c r="DF25" s="693">
        <v>106.73162090345438</v>
      </c>
      <c r="DG25" s="694">
        <v>185.97368088067822</v>
      </c>
      <c r="DH25" s="693">
        <v>53.33417689485006</v>
      </c>
      <c r="DI25" s="696">
        <v>11.070827533847906</v>
      </c>
      <c r="DJ25" s="704">
        <v>45.030379357549513</v>
      </c>
      <c r="DK25" s="592">
        <v>47.526813880126099</v>
      </c>
      <c r="DL25" s="591">
        <v>634</v>
      </c>
      <c r="DM25" s="592">
        <v>82.804617357845231</v>
      </c>
      <c r="DN25" s="592">
        <v>11695</v>
      </c>
      <c r="DO25" s="646">
        <v>28</v>
      </c>
      <c r="DP25" s="748">
        <v>17</v>
      </c>
      <c r="DQ25" s="748">
        <v>55</v>
      </c>
      <c r="DR25" s="60"/>
      <c r="DS25" s="60"/>
      <c r="DT25" s="60"/>
      <c r="DU25" s="60"/>
    </row>
    <row r="26" spans="1:125" ht="15" customHeight="1" x14ac:dyDescent="0.3">
      <c r="A26" s="61" t="s">
        <v>24</v>
      </c>
      <c r="B26" s="62">
        <v>11</v>
      </c>
      <c r="C26" s="1" t="s">
        <v>155</v>
      </c>
      <c r="D26" s="8">
        <v>13695</v>
      </c>
      <c r="E26" s="593">
        <v>12</v>
      </c>
      <c r="F26" s="594">
        <v>1141.25</v>
      </c>
      <c r="G26" s="595">
        <v>170</v>
      </c>
      <c r="H26" s="592">
        <v>39572</v>
      </c>
      <c r="I26" s="592">
        <v>32285</v>
      </c>
      <c r="J26" s="595">
        <v>22.406914893617021</v>
      </c>
      <c r="K26" s="597">
        <v>2.2999999999999998</v>
      </c>
      <c r="L26" s="593">
        <v>7</v>
      </c>
      <c r="M26" s="599">
        <v>8</v>
      </c>
      <c r="N26" s="239">
        <v>3</v>
      </c>
      <c r="O26" s="559">
        <v>29</v>
      </c>
      <c r="P26" s="240">
        <v>2052.4799999999996</v>
      </c>
      <c r="Q26">
        <v>69.099999999999994</v>
      </c>
      <c r="R26" s="556">
        <v>7.0005469177279469</v>
      </c>
      <c r="S26" s="586">
        <v>28</v>
      </c>
      <c r="T26" s="589">
        <v>47</v>
      </c>
      <c r="U26" s="586">
        <v>25</v>
      </c>
      <c r="V26" s="627">
        <v>3.1191515907673115</v>
      </c>
      <c r="W26" s="630">
        <v>1.8</v>
      </c>
      <c r="X26" s="593">
        <v>6913</v>
      </c>
      <c r="Y26" s="698">
        <v>0.50478276743336981</v>
      </c>
      <c r="Z26" s="700">
        <v>6782</v>
      </c>
      <c r="AA26" s="698">
        <v>0.49521723256663014</v>
      </c>
      <c r="AB26" s="593">
        <v>111</v>
      </c>
      <c r="AC26" s="597">
        <v>3.9</v>
      </c>
      <c r="AD26" s="592">
        <v>44080</v>
      </c>
      <c r="AE26" s="593">
        <v>2.6</v>
      </c>
      <c r="AF26" s="622">
        <v>20668.87</v>
      </c>
      <c r="AG26" s="592">
        <v>1675</v>
      </c>
      <c r="AH26" s="255" t="s">
        <v>297</v>
      </c>
      <c r="AI26" s="9">
        <v>2374000</v>
      </c>
      <c r="AJ26" s="9">
        <v>4432</v>
      </c>
      <c r="AK26" s="87">
        <v>535.64981949458479</v>
      </c>
      <c r="AL26" s="9">
        <v>2749000</v>
      </c>
      <c r="AM26" s="9">
        <v>4475</v>
      </c>
      <c r="AN26" s="613">
        <f t="shared" si="0"/>
        <v>614.30167597765364</v>
      </c>
      <c r="AO26" s="601">
        <v>2489000</v>
      </c>
      <c r="AP26" s="637">
        <v>4512</v>
      </c>
      <c r="AQ26" s="613">
        <v>551.64007092198585</v>
      </c>
      <c r="AR26" s="593">
        <v>1963</v>
      </c>
      <c r="AS26" s="601">
        <v>4573000</v>
      </c>
      <c r="AT26" s="679">
        <v>2329.5975547631178</v>
      </c>
      <c r="AU26" s="592">
        <v>425</v>
      </c>
      <c r="AV26" s="601">
        <v>211000</v>
      </c>
      <c r="AW26" s="680">
        <v>496.47058823529414</v>
      </c>
      <c r="AX26" s="599">
        <v>13</v>
      </c>
      <c r="AY26" s="701">
        <v>1843000</v>
      </c>
      <c r="AZ26" s="702">
        <v>141769.23076923078</v>
      </c>
      <c r="BA26" s="681">
        <v>181.09017825800791</v>
      </c>
      <c r="BB26" s="682">
        <v>953</v>
      </c>
      <c r="BC26" s="703">
        <v>205.89539007092199</v>
      </c>
      <c r="BD26" s="684">
        <v>62.09</v>
      </c>
      <c r="BE26" s="722">
        <v>37.395127868189633</v>
      </c>
      <c r="BF26" s="593">
        <v>0.85000000000000009</v>
      </c>
      <c r="BG26" s="613">
        <v>8.9819999999999993</v>
      </c>
      <c r="BH26" s="593">
        <v>4.8099999999999996</v>
      </c>
      <c r="BI26" s="597">
        <v>23.696200000000001</v>
      </c>
      <c r="BJ26" s="685">
        <v>1.0749055618684931</v>
      </c>
      <c r="BK26" s="597">
        <v>18.601400000000002</v>
      </c>
      <c r="BL26" s="697">
        <v>0.25</v>
      </c>
      <c r="BM26" s="698">
        <v>0.75</v>
      </c>
      <c r="BN26" s="699">
        <v>0</v>
      </c>
      <c r="BO26" s="698">
        <v>0</v>
      </c>
      <c r="BP26" s="699">
        <v>0</v>
      </c>
      <c r="BQ26" s="698">
        <v>0.66666666666666663</v>
      </c>
      <c r="BR26" s="698">
        <v>0.33333333333333331</v>
      </c>
      <c r="BS26" s="597">
        <v>6</v>
      </c>
      <c r="BT26" s="593" t="s">
        <v>538</v>
      </c>
      <c r="BU26" s="612">
        <v>1</v>
      </c>
      <c r="BV26" s="595">
        <v>400</v>
      </c>
      <c r="BW26" s="612">
        <v>0</v>
      </c>
      <c r="BX26" s="687">
        <v>80.558823529411768</v>
      </c>
      <c r="BY26" s="647">
        <v>3614000</v>
      </c>
      <c r="BZ26" s="651">
        <v>7390000</v>
      </c>
      <c r="CA26" s="647">
        <v>33005000</v>
      </c>
      <c r="CB26" s="651">
        <v>5499000</v>
      </c>
      <c r="CC26" s="647">
        <v>6614000</v>
      </c>
      <c r="CD26" s="651">
        <v>32303000</v>
      </c>
      <c r="CE26" s="647">
        <v>4983000</v>
      </c>
      <c r="CF26" s="652">
        <v>3181000</v>
      </c>
      <c r="CG26" s="650">
        <v>32285000</v>
      </c>
      <c r="CH26" s="681">
        <v>571.66849215041987</v>
      </c>
      <c r="CI26" s="597">
        <v>149.87075575027382</v>
      </c>
      <c r="CJ26" s="593">
        <v>102.00000000000001</v>
      </c>
      <c r="CK26" s="599">
        <v>2.9999999999999996</v>
      </c>
      <c r="CL26" s="593">
        <v>157</v>
      </c>
      <c r="CM26" s="639">
        <v>5134000</v>
      </c>
      <c r="CN26" s="595">
        <v>16</v>
      </c>
      <c r="CO26" s="641">
        <v>4154000</v>
      </c>
      <c r="CP26" s="595">
        <v>13</v>
      </c>
      <c r="CQ26" s="641">
        <v>3117000</v>
      </c>
      <c r="CR26" s="595">
        <v>10</v>
      </c>
      <c r="CS26" s="651">
        <v>2639000</v>
      </c>
      <c r="CT26" s="595">
        <v>8</v>
      </c>
      <c r="CU26" s="643">
        <v>2092000</v>
      </c>
      <c r="CV26" s="592">
        <v>6</v>
      </c>
      <c r="CW26" s="644">
        <v>7829000</v>
      </c>
      <c r="CX26" s="592">
        <v>24</v>
      </c>
      <c r="CY26" s="595">
        <v>7320000</v>
      </c>
      <c r="CZ26" s="592">
        <v>23</v>
      </c>
      <c r="DA26" s="689">
        <v>374.88134355604234</v>
      </c>
      <c r="DB26" s="689">
        <v>227.60131434830231</v>
      </c>
      <c r="DC26" s="690">
        <v>217.15954728002922</v>
      </c>
      <c r="DD26" s="702">
        <v>192.69806498722161</v>
      </c>
      <c r="DE26" s="692">
        <v>130.92369477911646</v>
      </c>
      <c r="DF26" s="693">
        <v>86.162833150784962</v>
      </c>
      <c r="DG26" s="694">
        <v>534.50164293537784</v>
      </c>
      <c r="DH26" s="693">
        <v>21.832785688207373</v>
      </c>
      <c r="DI26" s="696">
        <v>2.3993428258488501</v>
      </c>
      <c r="DJ26" s="704">
        <v>31.124390068430831</v>
      </c>
      <c r="DK26" s="592">
        <v>50.768749999999997</v>
      </c>
      <c r="DL26" s="591">
        <v>160</v>
      </c>
      <c r="DM26" s="592">
        <v>26.991758241758241</v>
      </c>
      <c r="DN26" s="592">
        <v>5824</v>
      </c>
      <c r="DO26" s="646">
        <v>28</v>
      </c>
      <c r="DP26" s="748">
        <v>3</v>
      </c>
      <c r="DQ26" s="748">
        <v>69</v>
      </c>
      <c r="DR26" s="60"/>
      <c r="DS26" s="60"/>
      <c r="DT26" s="60"/>
      <c r="DU26" s="60"/>
    </row>
    <row r="27" spans="1:125" ht="15" customHeight="1" x14ac:dyDescent="0.3">
      <c r="A27" s="61" t="s">
        <v>25</v>
      </c>
      <c r="B27" s="62">
        <v>6</v>
      </c>
      <c r="C27" s="1" t="s">
        <v>156</v>
      </c>
      <c r="D27" s="8">
        <v>63248</v>
      </c>
      <c r="E27" s="593">
        <v>9</v>
      </c>
      <c r="F27" s="594">
        <v>7027.5555555555557</v>
      </c>
      <c r="G27" s="595">
        <v>320</v>
      </c>
      <c r="H27" s="592">
        <v>117695</v>
      </c>
      <c r="I27" s="592">
        <v>78283</v>
      </c>
      <c r="J27" s="595">
        <v>12.015107753832481</v>
      </c>
      <c r="K27" s="597">
        <v>314.3</v>
      </c>
      <c r="L27" s="593">
        <v>2</v>
      </c>
      <c r="M27" s="599">
        <v>14</v>
      </c>
      <c r="N27" s="239">
        <v>2</v>
      </c>
      <c r="O27" s="559">
        <v>455.58</v>
      </c>
      <c r="P27" s="240">
        <v>493.33000000000004</v>
      </c>
      <c r="Q27">
        <v>81.3</v>
      </c>
      <c r="R27" s="556">
        <v>17.701354771475362</v>
      </c>
      <c r="S27" s="586">
        <v>31</v>
      </c>
      <c r="T27" s="589">
        <v>54</v>
      </c>
      <c r="U27" s="586">
        <v>15</v>
      </c>
      <c r="V27" s="627">
        <v>1.9693924327374026</v>
      </c>
      <c r="W27" s="630">
        <v>10.199999999999999</v>
      </c>
      <c r="X27" s="593">
        <v>31465</v>
      </c>
      <c r="Y27" s="698">
        <v>0.49748608651656967</v>
      </c>
      <c r="Z27" s="700">
        <v>31783</v>
      </c>
      <c r="AA27" s="698">
        <v>0.50251391348343033</v>
      </c>
      <c r="AB27" s="593">
        <v>133</v>
      </c>
      <c r="AC27" s="597">
        <v>2.6</v>
      </c>
      <c r="AD27" s="592">
        <v>53729</v>
      </c>
      <c r="AE27" s="593">
        <v>3</v>
      </c>
      <c r="AF27" s="622">
        <v>515806.46899999998</v>
      </c>
      <c r="AG27" s="592">
        <v>4828</v>
      </c>
      <c r="AH27" s="255" t="s">
        <v>166</v>
      </c>
      <c r="AI27" s="9">
        <v>23071000</v>
      </c>
      <c r="AJ27" s="9">
        <v>20044</v>
      </c>
      <c r="AK27" s="87">
        <v>1151.0177609259629</v>
      </c>
      <c r="AL27" s="9">
        <v>25354000</v>
      </c>
      <c r="AM27" s="9">
        <v>21284</v>
      </c>
      <c r="AN27" s="613">
        <f t="shared" si="0"/>
        <v>1191.2234542379251</v>
      </c>
      <c r="AO27" s="601">
        <v>26879000</v>
      </c>
      <c r="AP27" s="637">
        <v>22505</v>
      </c>
      <c r="AQ27" s="613">
        <v>1194.3568095978671</v>
      </c>
      <c r="AR27" s="593">
        <v>248</v>
      </c>
      <c r="AS27" s="601">
        <v>664000</v>
      </c>
      <c r="AT27" s="679">
        <v>2677.4193548387098</v>
      </c>
      <c r="AU27" s="592">
        <v>1569</v>
      </c>
      <c r="AV27" s="601">
        <v>7383000</v>
      </c>
      <c r="AW27" s="680">
        <v>4705.544933078394</v>
      </c>
      <c r="AX27" s="651">
        <v>0</v>
      </c>
      <c r="AY27" s="637">
        <v>0</v>
      </c>
      <c r="AZ27" s="651" t="s">
        <v>274</v>
      </c>
      <c r="BA27" s="681">
        <v>217.3363081944683</v>
      </c>
      <c r="BB27" s="614" t="s">
        <v>274</v>
      </c>
      <c r="BC27" s="703">
        <v>317.3072650522106</v>
      </c>
      <c r="BD27" s="684">
        <v>50.739999999999995</v>
      </c>
      <c r="BE27" s="722">
        <v>49.264624665448828</v>
      </c>
      <c r="BF27" s="593">
        <v>-19.2</v>
      </c>
      <c r="BG27" s="613">
        <v>4.9180000000000001</v>
      </c>
      <c r="BH27" s="593">
        <v>4.16</v>
      </c>
      <c r="BI27" s="597">
        <v>1.3798999999999999</v>
      </c>
      <c r="BJ27" s="685">
        <v>4.0986260813248832</v>
      </c>
      <c r="BK27" s="597">
        <v>13.6746</v>
      </c>
      <c r="BL27" s="697">
        <v>0.55555555555555558</v>
      </c>
      <c r="BM27" s="698">
        <v>0.44444444444444442</v>
      </c>
      <c r="BN27" s="699">
        <v>0</v>
      </c>
      <c r="BO27" s="698">
        <v>0</v>
      </c>
      <c r="BP27" s="699">
        <v>0</v>
      </c>
      <c r="BQ27" s="698">
        <v>0.88888888888888884</v>
      </c>
      <c r="BR27" s="698">
        <v>0.1111111111111111</v>
      </c>
      <c r="BS27" s="597">
        <v>19</v>
      </c>
      <c r="BT27" s="593" t="s">
        <v>538</v>
      </c>
      <c r="BU27" s="612">
        <v>0</v>
      </c>
      <c r="BV27" s="595">
        <v>1818</v>
      </c>
      <c r="BW27" s="612">
        <v>0</v>
      </c>
      <c r="BX27" s="687">
        <v>197.65</v>
      </c>
      <c r="BY27" s="647">
        <v>7590000</v>
      </c>
      <c r="BZ27" s="651">
        <v>8451000</v>
      </c>
      <c r="CA27" s="647">
        <v>64467000</v>
      </c>
      <c r="CB27" s="651">
        <v>8712000</v>
      </c>
      <c r="CC27" s="647">
        <v>9415000</v>
      </c>
      <c r="CD27" s="651">
        <v>71414000</v>
      </c>
      <c r="CE27" s="647">
        <v>3504000</v>
      </c>
      <c r="CF27" s="652">
        <v>4493000</v>
      </c>
      <c r="CG27" s="650">
        <v>78283000</v>
      </c>
      <c r="CH27" s="681">
        <v>293.74841892233746</v>
      </c>
      <c r="CI27" s="597">
        <v>7.7999304325828493</v>
      </c>
      <c r="CJ27" s="593">
        <v>23.999999999999996</v>
      </c>
      <c r="CK27" s="599">
        <v>2</v>
      </c>
      <c r="CL27" s="593">
        <v>78</v>
      </c>
      <c r="CM27" s="639">
        <v>17788000</v>
      </c>
      <c r="CN27" s="595">
        <v>23</v>
      </c>
      <c r="CO27" s="641">
        <v>2498000</v>
      </c>
      <c r="CP27" s="595">
        <v>3</v>
      </c>
      <c r="CQ27" s="641">
        <v>10724000</v>
      </c>
      <c r="CR27" s="595">
        <v>14</v>
      </c>
      <c r="CS27" s="651">
        <v>8657000</v>
      </c>
      <c r="CT27" s="595">
        <v>11</v>
      </c>
      <c r="CU27" s="643">
        <v>14220000</v>
      </c>
      <c r="CV27" s="592">
        <v>18</v>
      </c>
      <c r="CW27" s="644">
        <v>18579000</v>
      </c>
      <c r="CX27" s="592">
        <v>24</v>
      </c>
      <c r="CY27" s="595">
        <v>5817000</v>
      </c>
      <c r="CZ27" s="592">
        <v>7</v>
      </c>
      <c r="DA27" s="689">
        <v>281.24209461168732</v>
      </c>
      <c r="DB27" s="689">
        <v>169.55476853023021</v>
      </c>
      <c r="DC27" s="637">
        <v>0</v>
      </c>
      <c r="DD27" s="702">
        <v>136.87389324563622</v>
      </c>
      <c r="DE27" s="692">
        <v>188.74905135340248</v>
      </c>
      <c r="DF27" s="693">
        <v>39.495320010118895</v>
      </c>
      <c r="DG27" s="694">
        <v>91.971287629648373</v>
      </c>
      <c r="DH27" s="693">
        <v>36.080192259043763</v>
      </c>
      <c r="DI27" s="696">
        <v>3.8980837338730079</v>
      </c>
      <c r="DJ27" s="704">
        <v>74.289727380784299</v>
      </c>
      <c r="DK27" s="592">
        <v>52.786389413988601</v>
      </c>
      <c r="DL27" s="591">
        <v>1058</v>
      </c>
      <c r="DM27" s="592">
        <v>66.402974448224029</v>
      </c>
      <c r="DN27" s="592">
        <v>25282</v>
      </c>
      <c r="DO27" s="646">
        <v>50</v>
      </c>
      <c r="DP27" s="748">
        <v>25</v>
      </c>
      <c r="DQ27" s="748">
        <v>25</v>
      </c>
      <c r="DR27" s="60"/>
      <c r="DS27" s="60"/>
      <c r="DT27" s="60"/>
      <c r="DU27" s="60"/>
    </row>
    <row r="28" spans="1:125" ht="15" customHeight="1" x14ac:dyDescent="0.3">
      <c r="A28" s="61" t="s">
        <v>26</v>
      </c>
      <c r="B28" s="62">
        <v>7</v>
      </c>
      <c r="C28" s="1" t="s">
        <v>156</v>
      </c>
      <c r="D28" s="8">
        <v>154538</v>
      </c>
      <c r="E28" s="593">
        <v>15</v>
      </c>
      <c r="F28" s="594">
        <v>10302.533333333333</v>
      </c>
      <c r="G28" s="595">
        <v>619</v>
      </c>
      <c r="H28" s="592">
        <v>139264</v>
      </c>
      <c r="I28" s="592">
        <v>128698</v>
      </c>
      <c r="J28" s="595">
        <v>14.720724191063175</v>
      </c>
      <c r="K28" s="597">
        <v>495.1</v>
      </c>
      <c r="L28" s="593">
        <v>3</v>
      </c>
      <c r="M28" s="599">
        <v>19</v>
      </c>
      <c r="N28" s="239">
        <v>4</v>
      </c>
      <c r="O28" s="559">
        <v>1100</v>
      </c>
      <c r="P28" s="240">
        <v>704.798</v>
      </c>
      <c r="Q28">
        <v>74.2</v>
      </c>
      <c r="R28" s="556">
        <v>4.1312067490077959</v>
      </c>
      <c r="S28" s="586">
        <v>29</v>
      </c>
      <c r="T28" s="589">
        <v>55</v>
      </c>
      <c r="U28" s="586">
        <v>16</v>
      </c>
      <c r="V28" s="627">
        <v>3.238336644515996</v>
      </c>
      <c r="W28" s="630">
        <v>25.2</v>
      </c>
      <c r="X28" s="593">
        <v>76194</v>
      </c>
      <c r="Y28" s="698">
        <v>0.49304378211184302</v>
      </c>
      <c r="Z28" s="700">
        <v>78344</v>
      </c>
      <c r="AA28" s="698">
        <v>0.50695621788815692</v>
      </c>
      <c r="AB28" s="593">
        <v>58</v>
      </c>
      <c r="AC28" s="597">
        <v>6.5</v>
      </c>
      <c r="AD28" s="592">
        <v>46163</v>
      </c>
      <c r="AE28" s="593">
        <v>2.9</v>
      </c>
      <c r="AF28" s="622">
        <v>310276.9399</v>
      </c>
      <c r="AG28" s="592">
        <v>8514</v>
      </c>
      <c r="AH28" s="255" t="s">
        <v>166</v>
      </c>
      <c r="AI28" s="9">
        <v>41516000</v>
      </c>
      <c r="AJ28" s="9">
        <v>50805</v>
      </c>
      <c r="AK28" s="87">
        <v>817.16366499360299</v>
      </c>
      <c r="AL28" s="9">
        <v>43353000</v>
      </c>
      <c r="AM28" s="9">
        <v>51297</v>
      </c>
      <c r="AN28" s="613">
        <f t="shared" si="0"/>
        <v>845.1371425229546</v>
      </c>
      <c r="AO28" s="601">
        <v>48532000</v>
      </c>
      <c r="AP28" s="637">
        <v>51920</v>
      </c>
      <c r="AQ28" s="613">
        <v>934.74576271186436</v>
      </c>
      <c r="AR28" s="593">
        <v>66</v>
      </c>
      <c r="AS28" s="601">
        <v>440000</v>
      </c>
      <c r="AT28" s="679">
        <v>6666.666666666667</v>
      </c>
      <c r="AU28" s="592">
        <v>2805</v>
      </c>
      <c r="AV28" s="601">
        <v>16809000</v>
      </c>
      <c r="AW28" s="680">
        <v>5992.5133689839577</v>
      </c>
      <c r="AX28" s="599">
        <v>3</v>
      </c>
      <c r="AY28" s="701">
        <v>15000</v>
      </c>
      <c r="AZ28" s="702">
        <v>5000</v>
      </c>
      <c r="BA28" s="681">
        <v>157.31146729284455</v>
      </c>
      <c r="BB28" s="614" t="s">
        <v>274</v>
      </c>
      <c r="BC28" s="703">
        <v>283.1086286594761</v>
      </c>
      <c r="BD28" s="684">
        <v>73.3</v>
      </c>
      <c r="BE28" s="722">
        <v>26.493566176470591</v>
      </c>
      <c r="BF28" s="593">
        <v>-2.92</v>
      </c>
      <c r="BG28" s="613">
        <v>3.4447000000000001</v>
      </c>
      <c r="BH28" s="593">
        <v>4.29</v>
      </c>
      <c r="BI28" s="597">
        <v>3.8062999999999998</v>
      </c>
      <c r="BJ28" s="685">
        <v>4.0674333423969546</v>
      </c>
      <c r="BK28" s="597">
        <v>8.2144999999999992</v>
      </c>
      <c r="BL28" s="697">
        <v>0.2</v>
      </c>
      <c r="BM28" s="698">
        <v>0.8</v>
      </c>
      <c r="BN28" s="699">
        <v>0</v>
      </c>
      <c r="BO28" s="698">
        <v>0.33333333333333331</v>
      </c>
      <c r="BP28" s="699">
        <v>6.6666666666666666E-2</v>
      </c>
      <c r="BQ28" s="698">
        <v>0.33333333333333331</v>
      </c>
      <c r="BR28" s="698">
        <v>0.6</v>
      </c>
      <c r="BS28" s="597">
        <v>24</v>
      </c>
      <c r="BT28" s="593" t="s">
        <v>538</v>
      </c>
      <c r="BU28" s="612">
        <v>1</v>
      </c>
      <c r="BV28" s="595">
        <v>41952</v>
      </c>
      <c r="BW28" s="612">
        <v>0</v>
      </c>
      <c r="BX28" s="687">
        <v>249.65751211631664</v>
      </c>
      <c r="BY28" s="647">
        <v>9329000</v>
      </c>
      <c r="BZ28" s="651">
        <v>15797000</v>
      </c>
      <c r="CA28" s="647">
        <v>130671000</v>
      </c>
      <c r="CB28" s="651">
        <v>13607000</v>
      </c>
      <c r="CC28" s="647">
        <v>16995000</v>
      </c>
      <c r="CD28" s="651">
        <v>133029000</v>
      </c>
      <c r="CE28" s="647">
        <v>13933000</v>
      </c>
      <c r="CF28" s="652">
        <v>16243000</v>
      </c>
      <c r="CG28" s="650">
        <v>128698000</v>
      </c>
      <c r="CH28" s="681">
        <v>96.215817468842616</v>
      </c>
      <c r="CI28" s="597">
        <v>4.5606776326858114</v>
      </c>
      <c r="CJ28" s="593">
        <v>60</v>
      </c>
      <c r="CK28" s="599">
        <v>4</v>
      </c>
      <c r="CL28" s="593">
        <v>86</v>
      </c>
      <c r="CM28" s="639">
        <v>22387000</v>
      </c>
      <c r="CN28" s="595">
        <v>17</v>
      </c>
      <c r="CO28" s="641">
        <v>6240000</v>
      </c>
      <c r="CP28" s="595">
        <v>5</v>
      </c>
      <c r="CQ28" s="641">
        <v>23373000</v>
      </c>
      <c r="CR28" s="595">
        <v>18</v>
      </c>
      <c r="CS28" s="651">
        <v>23133000</v>
      </c>
      <c r="CT28" s="595">
        <v>18</v>
      </c>
      <c r="CU28" s="643">
        <v>31923000</v>
      </c>
      <c r="CV28" s="592">
        <v>25</v>
      </c>
      <c r="CW28" s="644">
        <v>14869000</v>
      </c>
      <c r="CX28" s="592">
        <v>12</v>
      </c>
      <c r="CY28" s="595">
        <v>6773000</v>
      </c>
      <c r="CZ28" s="592">
        <v>5</v>
      </c>
      <c r="DA28" s="689">
        <v>144.86404638341378</v>
      </c>
      <c r="DB28" s="689">
        <v>151.24435413943496</v>
      </c>
      <c r="DC28" s="637">
        <v>0</v>
      </c>
      <c r="DD28" s="702">
        <v>149.69133805277667</v>
      </c>
      <c r="DE28" s="692">
        <v>170.4888118132757</v>
      </c>
      <c r="DF28" s="693">
        <v>40.37841825311574</v>
      </c>
      <c r="DG28" s="694">
        <v>43.827408145569372</v>
      </c>
      <c r="DH28" s="693">
        <v>36.081740413361118</v>
      </c>
      <c r="DI28" s="696">
        <v>4.1091511472906337</v>
      </c>
      <c r="DJ28" s="704">
        <v>67.623928079503543</v>
      </c>
      <c r="DK28" s="592">
        <v>89.4539969834087</v>
      </c>
      <c r="DL28" s="591">
        <v>663</v>
      </c>
      <c r="DM28" s="592">
        <v>63.129297584921218</v>
      </c>
      <c r="DN28" s="592">
        <v>53373</v>
      </c>
      <c r="DO28" s="646">
        <v>44</v>
      </c>
      <c r="DP28" s="748">
        <v>24</v>
      </c>
      <c r="DQ28" s="748">
        <v>32</v>
      </c>
      <c r="DR28" s="60"/>
      <c r="DS28" s="60"/>
      <c r="DT28" s="60"/>
      <c r="DU28" s="60"/>
    </row>
    <row r="29" spans="1:125" ht="15" customHeight="1" x14ac:dyDescent="0.3">
      <c r="A29" s="61" t="s">
        <v>27</v>
      </c>
      <c r="B29" s="62">
        <v>3</v>
      </c>
      <c r="C29" s="1" t="s">
        <v>153</v>
      </c>
      <c r="D29" s="8">
        <v>84906</v>
      </c>
      <c r="E29" s="593">
        <v>9</v>
      </c>
      <c r="F29" s="594">
        <v>9434</v>
      </c>
      <c r="G29" s="595">
        <v>296</v>
      </c>
      <c r="H29" s="592">
        <v>91455</v>
      </c>
      <c r="I29" s="592">
        <v>72653</v>
      </c>
      <c r="J29" s="595">
        <v>12.493263876414586</v>
      </c>
      <c r="K29" s="597">
        <v>4268</v>
      </c>
      <c r="L29" s="593">
        <v>2</v>
      </c>
      <c r="M29" s="599">
        <v>7</v>
      </c>
      <c r="N29" s="239">
        <v>2</v>
      </c>
      <c r="O29" s="559">
        <v>128.68</v>
      </c>
      <c r="P29" s="240">
        <v>207</v>
      </c>
      <c r="Q29">
        <v>78.5</v>
      </c>
      <c r="R29" s="556">
        <v>17.403207964601769</v>
      </c>
      <c r="S29" s="586">
        <v>21</v>
      </c>
      <c r="T29" s="589">
        <v>60</v>
      </c>
      <c r="U29" s="586">
        <v>19</v>
      </c>
      <c r="V29" s="627">
        <v>0.37749297150324035</v>
      </c>
      <c r="W29" s="630">
        <v>35.799999999999997</v>
      </c>
      <c r="X29" s="593">
        <v>41515</v>
      </c>
      <c r="Y29" s="698">
        <v>0.48895248863448992</v>
      </c>
      <c r="Z29" s="700">
        <v>43391</v>
      </c>
      <c r="AA29" s="698">
        <v>0.51104751136551008</v>
      </c>
      <c r="AB29" s="593">
        <v>138</v>
      </c>
      <c r="AC29" s="597">
        <v>2.2999999999999998</v>
      </c>
      <c r="AD29" s="592">
        <v>67877</v>
      </c>
      <c r="AE29" s="593">
        <v>2.5</v>
      </c>
      <c r="AF29" s="622">
        <v>169039.87299999999</v>
      </c>
      <c r="AG29" s="592">
        <v>9004</v>
      </c>
      <c r="AH29" s="255" t="s">
        <v>167</v>
      </c>
      <c r="AI29" s="9">
        <v>25118000</v>
      </c>
      <c r="AJ29" s="9">
        <v>31141</v>
      </c>
      <c r="AK29" s="87">
        <v>806.58938377059178</v>
      </c>
      <c r="AL29" s="9">
        <v>26532000</v>
      </c>
      <c r="AM29" s="9">
        <v>31115</v>
      </c>
      <c r="AN29" s="613">
        <f t="shared" si="0"/>
        <v>852.70769725212915</v>
      </c>
      <c r="AO29" s="601">
        <v>27962000</v>
      </c>
      <c r="AP29" s="637">
        <v>33402</v>
      </c>
      <c r="AQ29" s="613">
        <v>837.13550086821147</v>
      </c>
      <c r="AR29" s="593">
        <v>0</v>
      </c>
      <c r="AS29" s="651">
        <v>0</v>
      </c>
      <c r="AT29" s="651" t="s">
        <v>274</v>
      </c>
      <c r="AU29" s="592">
        <v>1653</v>
      </c>
      <c r="AV29" s="601">
        <v>4525000</v>
      </c>
      <c r="AW29" s="680">
        <v>2737.4470659407139</v>
      </c>
      <c r="AX29" s="651">
        <v>0</v>
      </c>
      <c r="AY29" s="637">
        <v>0</v>
      </c>
      <c r="AZ29" s="651" t="s">
        <v>274</v>
      </c>
      <c r="BA29" s="681">
        <v>493.96216412718934</v>
      </c>
      <c r="BB29" s="614" t="s">
        <v>274</v>
      </c>
      <c r="BC29" s="703">
        <v>364.70870007783964</v>
      </c>
      <c r="BD29" s="684">
        <v>75.539999999999992</v>
      </c>
      <c r="BE29" s="722">
        <v>23.856541468481769</v>
      </c>
      <c r="BF29" s="593">
        <v>-1</v>
      </c>
      <c r="BG29" s="613">
        <v>2.5470999999999999</v>
      </c>
      <c r="BH29" s="593">
        <v>2.3199999999999998</v>
      </c>
      <c r="BI29" s="597">
        <v>17.101099999999999</v>
      </c>
      <c r="BJ29" s="685">
        <v>0.85520166296962852</v>
      </c>
      <c r="BK29" s="597">
        <v>12.2875</v>
      </c>
      <c r="BL29" s="697">
        <v>0.33333333333333331</v>
      </c>
      <c r="BM29" s="698">
        <v>0.66666666666666663</v>
      </c>
      <c r="BN29" s="699">
        <v>0</v>
      </c>
      <c r="BO29" s="698">
        <v>0.44444444444444442</v>
      </c>
      <c r="BP29" s="699">
        <v>0</v>
      </c>
      <c r="BQ29" s="698">
        <v>0.77777777777777779</v>
      </c>
      <c r="BR29" s="698">
        <v>0.22222222222222221</v>
      </c>
      <c r="BS29" s="597">
        <v>21</v>
      </c>
      <c r="BT29" s="593" t="s">
        <v>538</v>
      </c>
      <c r="BU29" s="612">
        <v>1</v>
      </c>
      <c r="BV29" s="595">
        <v>500</v>
      </c>
      <c r="BW29" s="612">
        <v>0</v>
      </c>
      <c r="BX29" s="687">
        <v>286.84459459459458</v>
      </c>
      <c r="BY29" s="647">
        <v>5571000</v>
      </c>
      <c r="BZ29" s="651">
        <v>5172000</v>
      </c>
      <c r="CA29" s="647">
        <v>68661000</v>
      </c>
      <c r="CB29" s="651">
        <v>5612000</v>
      </c>
      <c r="CC29" s="647">
        <v>5350000</v>
      </c>
      <c r="CD29" s="651">
        <v>70378000</v>
      </c>
      <c r="CE29" s="647">
        <v>5957000</v>
      </c>
      <c r="CF29" s="652">
        <v>5988000</v>
      </c>
      <c r="CG29" s="650">
        <v>72653000</v>
      </c>
      <c r="CH29" s="681">
        <v>101.75959296162816</v>
      </c>
      <c r="CI29" s="597">
        <v>2.4379902480390077</v>
      </c>
      <c r="CJ29" s="593">
        <v>111</v>
      </c>
      <c r="CK29" s="599">
        <v>4</v>
      </c>
      <c r="CL29" s="593">
        <v>99.000000000000014</v>
      </c>
      <c r="CM29" s="639">
        <v>7221000</v>
      </c>
      <c r="CN29" s="595">
        <v>10</v>
      </c>
      <c r="CO29" s="641">
        <v>3011000</v>
      </c>
      <c r="CP29" s="595">
        <v>4</v>
      </c>
      <c r="CQ29" s="641">
        <v>16873000</v>
      </c>
      <c r="CR29" s="595">
        <v>23</v>
      </c>
      <c r="CS29" s="651">
        <v>11696000</v>
      </c>
      <c r="CT29" s="595">
        <v>16</v>
      </c>
      <c r="CU29" s="643">
        <v>20522000</v>
      </c>
      <c r="CV29" s="592">
        <v>28</v>
      </c>
      <c r="CW29" s="644">
        <v>8640000</v>
      </c>
      <c r="CX29" s="592">
        <v>12</v>
      </c>
      <c r="CY29" s="595">
        <v>4690000</v>
      </c>
      <c r="CZ29" s="592">
        <v>7</v>
      </c>
      <c r="DA29" s="689">
        <v>85.046993145360759</v>
      </c>
      <c r="DB29" s="689">
        <v>198.72564954184628</v>
      </c>
      <c r="DC29" s="637">
        <v>0</v>
      </c>
      <c r="DD29" s="702">
        <v>137.75233787953738</v>
      </c>
      <c r="DE29" s="692">
        <v>190.7167926883848</v>
      </c>
      <c r="DF29" s="693">
        <v>35.462747037900741</v>
      </c>
      <c r="DG29" s="694">
        <v>55.23755682755047</v>
      </c>
      <c r="DH29" s="693">
        <v>50.985796056815772</v>
      </c>
      <c r="DI29" s="696">
        <v>5.7426094740065485</v>
      </c>
      <c r="DJ29" s="704">
        <v>48.720708951079885</v>
      </c>
      <c r="DK29" s="592">
        <v>103.466367713004</v>
      </c>
      <c r="DL29" s="591">
        <v>446</v>
      </c>
      <c r="DM29" s="592">
        <v>56.917831571769518</v>
      </c>
      <c r="DN29" s="592">
        <v>14665</v>
      </c>
      <c r="DO29" s="646">
        <v>33</v>
      </c>
      <c r="DP29" s="748">
        <v>16</v>
      </c>
      <c r="DQ29" s="748">
        <v>51</v>
      </c>
      <c r="DR29" s="60"/>
      <c r="DS29" s="60"/>
      <c r="DT29" s="60"/>
      <c r="DU29" s="60"/>
    </row>
    <row r="30" spans="1:125" ht="15" customHeight="1" x14ac:dyDescent="0.3">
      <c r="A30" s="61" t="s">
        <v>28</v>
      </c>
      <c r="B30" s="62">
        <v>3</v>
      </c>
      <c r="C30" s="1" t="s">
        <v>153</v>
      </c>
      <c r="D30" s="8">
        <v>148853</v>
      </c>
      <c r="E30" s="593">
        <v>10</v>
      </c>
      <c r="F30" s="594">
        <v>14885.3</v>
      </c>
      <c r="G30" s="595">
        <v>525</v>
      </c>
      <c r="H30" s="592">
        <v>107736</v>
      </c>
      <c r="I30" s="592">
        <v>97577</v>
      </c>
      <c r="J30" s="595">
        <v>22.270713336287105</v>
      </c>
      <c r="K30" s="597">
        <v>4434.8999999999996</v>
      </c>
      <c r="L30" s="593">
        <v>2</v>
      </c>
      <c r="M30" s="599">
        <v>10</v>
      </c>
      <c r="N30" s="239">
        <v>4</v>
      </c>
      <c r="O30" s="559">
        <v>352.42700000000002</v>
      </c>
      <c r="P30" s="240">
        <v>357.26</v>
      </c>
      <c r="Q30">
        <v>68.100000000000009</v>
      </c>
      <c r="R30" s="556">
        <v>6.53283234925747</v>
      </c>
      <c r="S30" s="586">
        <v>26</v>
      </c>
      <c r="T30" s="589">
        <v>56</v>
      </c>
      <c r="U30" s="586">
        <v>18</v>
      </c>
      <c r="V30" s="627">
        <v>0.580566306783459</v>
      </c>
      <c r="W30" s="630">
        <v>63.9</v>
      </c>
      <c r="X30" s="593">
        <v>74815</v>
      </c>
      <c r="Y30" s="698">
        <v>0.50260995747482418</v>
      </c>
      <c r="Z30" s="700">
        <v>74038</v>
      </c>
      <c r="AA30" s="698">
        <v>0.49739004252517582</v>
      </c>
      <c r="AB30" s="593">
        <v>51</v>
      </c>
      <c r="AC30" s="597">
        <v>5.8</v>
      </c>
      <c r="AD30" s="592">
        <v>43407</v>
      </c>
      <c r="AE30" s="593">
        <v>2.8</v>
      </c>
      <c r="AF30" s="622">
        <v>512698.11745999998</v>
      </c>
      <c r="AG30" s="599">
        <v>12890</v>
      </c>
      <c r="AH30" s="255" t="s">
        <v>168</v>
      </c>
      <c r="AI30" s="9">
        <v>38267000</v>
      </c>
      <c r="AJ30" s="9">
        <v>44444</v>
      </c>
      <c r="AK30" s="87">
        <v>861.01611016110166</v>
      </c>
      <c r="AL30" s="9">
        <v>39541000</v>
      </c>
      <c r="AM30" s="9">
        <v>44519</v>
      </c>
      <c r="AN30" s="613">
        <f t="shared" si="0"/>
        <v>888.18257373256358</v>
      </c>
      <c r="AO30" s="601">
        <v>41015000</v>
      </c>
      <c r="AP30" s="637">
        <v>45140</v>
      </c>
      <c r="AQ30" s="613">
        <v>908.6176340274701</v>
      </c>
      <c r="AR30" s="593">
        <v>0</v>
      </c>
      <c r="AS30" s="651">
        <v>0</v>
      </c>
      <c r="AT30" s="651" t="s">
        <v>274</v>
      </c>
      <c r="AU30" s="592">
        <v>2858</v>
      </c>
      <c r="AV30" s="601">
        <v>11572000</v>
      </c>
      <c r="AW30" s="680">
        <v>4048.9853044086776</v>
      </c>
      <c r="AX30" s="651">
        <v>0</v>
      </c>
      <c r="AY30" s="637">
        <v>0</v>
      </c>
      <c r="AZ30" s="651" t="s">
        <v>274</v>
      </c>
      <c r="BA30" s="681">
        <v>297.63314842071236</v>
      </c>
      <c r="BB30" s="614" t="s">
        <v>274</v>
      </c>
      <c r="BC30" s="703">
        <v>387.0403190075321</v>
      </c>
      <c r="BD30" s="684">
        <v>80.78</v>
      </c>
      <c r="BE30" s="722">
        <v>19.022425187495358</v>
      </c>
      <c r="BF30" s="593">
        <v>-0.8</v>
      </c>
      <c r="BG30" s="613">
        <v>2.2054</v>
      </c>
      <c r="BH30" s="593">
        <v>4.79</v>
      </c>
      <c r="BI30" s="597">
        <v>5.6025</v>
      </c>
      <c r="BJ30" s="685">
        <v>1.9544041236687428</v>
      </c>
      <c r="BK30" s="597">
        <v>7.6539000000000001</v>
      </c>
      <c r="BL30" s="697">
        <v>0.3</v>
      </c>
      <c r="BM30" s="698">
        <v>0.7</v>
      </c>
      <c r="BN30" s="699">
        <v>0</v>
      </c>
      <c r="BO30" s="698">
        <v>0.4</v>
      </c>
      <c r="BP30" s="699">
        <v>0.1</v>
      </c>
      <c r="BQ30" s="698">
        <v>0.6</v>
      </c>
      <c r="BR30" s="698">
        <v>0.3</v>
      </c>
      <c r="BS30" s="597">
        <v>0</v>
      </c>
      <c r="BT30" s="593" t="s">
        <v>538</v>
      </c>
      <c r="BU30" s="612">
        <v>0</v>
      </c>
      <c r="BV30" s="595">
        <v>0</v>
      </c>
      <c r="BW30" s="612">
        <v>0</v>
      </c>
      <c r="BX30" s="687">
        <v>283.52952380952382</v>
      </c>
      <c r="BY30" s="647">
        <v>3622000</v>
      </c>
      <c r="BZ30" s="651">
        <v>19932000</v>
      </c>
      <c r="CA30" s="647">
        <v>95037000</v>
      </c>
      <c r="CB30" s="651">
        <v>3926000</v>
      </c>
      <c r="CC30" s="647">
        <v>21021000</v>
      </c>
      <c r="CD30" s="651">
        <v>95556000</v>
      </c>
      <c r="CE30" s="647">
        <v>7900501.8300000001</v>
      </c>
      <c r="CF30" s="652">
        <v>20617000</v>
      </c>
      <c r="CG30" s="650">
        <v>97577000</v>
      </c>
      <c r="CH30" s="681">
        <v>17.749054436255904</v>
      </c>
      <c r="CI30" s="597">
        <v>2.4000859908769052</v>
      </c>
      <c r="CJ30" s="593">
        <v>51.000000000000007</v>
      </c>
      <c r="CK30" s="599">
        <v>2.9999999999999996</v>
      </c>
      <c r="CL30" s="593">
        <v>38</v>
      </c>
      <c r="CM30" s="639">
        <v>44371000</v>
      </c>
      <c r="CN30" s="595">
        <v>45</v>
      </c>
      <c r="CO30" s="641">
        <v>2910000</v>
      </c>
      <c r="CP30" s="595">
        <v>3</v>
      </c>
      <c r="CQ30" s="641">
        <v>22040000</v>
      </c>
      <c r="CR30" s="595">
        <v>23</v>
      </c>
      <c r="CS30" s="651">
        <v>11792000</v>
      </c>
      <c r="CT30" s="595">
        <v>12</v>
      </c>
      <c r="CU30" s="643">
        <v>12853000</v>
      </c>
      <c r="CV30" s="592">
        <v>13</v>
      </c>
      <c r="CW30" s="644">
        <v>2642000</v>
      </c>
      <c r="CX30" s="592">
        <v>3</v>
      </c>
      <c r="CY30" s="595">
        <v>969000</v>
      </c>
      <c r="CZ30" s="592">
        <v>1</v>
      </c>
      <c r="DA30" s="689">
        <v>298.08603118512895</v>
      </c>
      <c r="DB30" s="689">
        <v>148.06554117149133</v>
      </c>
      <c r="DC30" s="637">
        <v>0</v>
      </c>
      <c r="DD30" s="702">
        <v>79.219095349102801</v>
      </c>
      <c r="DE30" s="692">
        <v>57.983379575823129</v>
      </c>
      <c r="DF30" s="693">
        <v>19.549488421462787</v>
      </c>
      <c r="DG30" s="694">
        <v>6.5097781032293609</v>
      </c>
      <c r="DH30" s="693">
        <v>28.363553304266624</v>
      </c>
      <c r="DI30" s="696">
        <v>4.2901721832949287</v>
      </c>
      <c r="DJ30" s="704">
        <v>35.251606233933458</v>
      </c>
      <c r="DK30" s="592">
        <v>95.479041916167603</v>
      </c>
      <c r="DL30" s="591">
        <v>501</v>
      </c>
      <c r="DM30" s="592">
        <v>44.567989391002754</v>
      </c>
      <c r="DN30" s="592">
        <v>19606</v>
      </c>
      <c r="DO30" s="646">
        <v>17</v>
      </c>
      <c r="DP30" s="748">
        <v>18</v>
      </c>
      <c r="DQ30" s="748">
        <v>65</v>
      </c>
      <c r="DR30" s="60"/>
      <c r="DS30" s="60"/>
      <c r="DT30" s="60"/>
      <c r="DU30" s="60"/>
    </row>
    <row r="31" spans="1:125" ht="15" customHeight="1" x14ac:dyDescent="0.3">
      <c r="A31" s="61" t="s">
        <v>29</v>
      </c>
      <c r="B31" s="62">
        <v>9</v>
      </c>
      <c r="C31" s="1" t="s">
        <v>154</v>
      </c>
      <c r="D31" s="8">
        <v>2792</v>
      </c>
      <c r="E31" s="593">
        <v>10</v>
      </c>
      <c r="F31" s="594">
        <v>279.2</v>
      </c>
      <c r="G31" s="595">
        <v>91</v>
      </c>
      <c r="H31" s="592">
        <v>18907</v>
      </c>
      <c r="I31" s="592">
        <v>12633</v>
      </c>
      <c r="J31" s="595">
        <v>22.37442922374429</v>
      </c>
      <c r="K31" s="597">
        <v>0.1</v>
      </c>
      <c r="L31" s="593">
        <v>2</v>
      </c>
      <c r="M31" s="599">
        <v>6</v>
      </c>
      <c r="N31" s="239">
        <v>1</v>
      </c>
      <c r="O31" s="559">
        <v>23.65</v>
      </c>
      <c r="P31" s="240">
        <v>2619.6600000000003</v>
      </c>
      <c r="Q31">
        <v>59.4</v>
      </c>
      <c r="R31" s="556">
        <v>0.28735632183908044</v>
      </c>
      <c r="S31" s="586">
        <v>24</v>
      </c>
      <c r="T31" s="589">
        <v>55</v>
      </c>
      <c r="U31" s="586">
        <v>21</v>
      </c>
      <c r="V31" s="627">
        <v>6.6125290023201861</v>
      </c>
      <c r="W31" s="630">
        <v>3.8</v>
      </c>
      <c r="X31" s="593">
        <v>1481</v>
      </c>
      <c r="Y31" s="698">
        <v>0.53044412607449853</v>
      </c>
      <c r="Z31" s="700">
        <v>1311</v>
      </c>
      <c r="AA31" s="698">
        <v>0.46955587392550141</v>
      </c>
      <c r="AB31" s="593">
        <v>76</v>
      </c>
      <c r="AC31" s="597">
        <v>4</v>
      </c>
      <c r="AD31" s="592">
        <v>46180</v>
      </c>
      <c r="AE31" s="593">
        <v>2.5</v>
      </c>
      <c r="AF31" s="622">
        <v>10352.42</v>
      </c>
      <c r="AG31" s="599">
        <v>467</v>
      </c>
      <c r="AH31" s="255" t="s">
        <v>296</v>
      </c>
      <c r="AI31" s="9">
        <v>369000</v>
      </c>
      <c r="AJ31" s="9">
        <v>984</v>
      </c>
      <c r="AK31" s="87">
        <v>375</v>
      </c>
      <c r="AL31" s="9">
        <v>370000</v>
      </c>
      <c r="AM31" s="9">
        <v>956</v>
      </c>
      <c r="AN31" s="613">
        <f t="shared" si="0"/>
        <v>387.02928870292885</v>
      </c>
      <c r="AO31" s="601">
        <v>340000</v>
      </c>
      <c r="AP31" s="637">
        <v>876</v>
      </c>
      <c r="AQ31" s="613">
        <v>388.12785388127855</v>
      </c>
      <c r="AR31" s="593">
        <v>927</v>
      </c>
      <c r="AS31" s="601">
        <v>2453000</v>
      </c>
      <c r="AT31" s="679">
        <v>2646.170442286947</v>
      </c>
      <c r="AU31" s="592">
        <v>201</v>
      </c>
      <c r="AV31" s="601">
        <v>198000</v>
      </c>
      <c r="AW31" s="680">
        <v>985.07462686567169</v>
      </c>
      <c r="AX31" s="651">
        <v>0</v>
      </c>
      <c r="AY31" s="637">
        <v>0</v>
      </c>
      <c r="AZ31" s="651" t="s">
        <v>274</v>
      </c>
      <c r="BA31" s="681">
        <v>157.29512270143763</v>
      </c>
      <c r="BB31" s="682">
        <v>990</v>
      </c>
      <c r="BC31" s="703">
        <v>292.23744292237444</v>
      </c>
      <c r="BD31" s="684">
        <v>46</v>
      </c>
      <c r="BE31" s="722">
        <v>53.583328925794682</v>
      </c>
      <c r="BF31" s="593">
        <v>7.39</v>
      </c>
      <c r="BG31" s="613">
        <v>3.0162</v>
      </c>
      <c r="BH31" s="593">
        <v>7.22</v>
      </c>
      <c r="BI31" s="597">
        <v>13.4209</v>
      </c>
      <c r="BJ31" s="685">
        <v>2.8736896121985191</v>
      </c>
      <c r="BK31" s="597">
        <v>7.6620999999999997</v>
      </c>
      <c r="BL31" s="697">
        <v>0.1</v>
      </c>
      <c r="BM31" s="698">
        <v>0.9</v>
      </c>
      <c r="BN31" s="699">
        <v>0</v>
      </c>
      <c r="BO31" s="698">
        <v>0</v>
      </c>
      <c r="BP31" s="699">
        <v>0</v>
      </c>
      <c r="BQ31" s="698">
        <v>0.4</v>
      </c>
      <c r="BR31" s="698">
        <v>0.6</v>
      </c>
      <c r="BS31" s="597">
        <v>0</v>
      </c>
      <c r="BT31" s="593" t="s">
        <v>538</v>
      </c>
      <c r="BU31" s="612">
        <v>0</v>
      </c>
      <c r="BV31" s="595">
        <v>0</v>
      </c>
      <c r="BW31" s="612">
        <v>0</v>
      </c>
      <c r="BX31" s="687">
        <v>30.681318681318682</v>
      </c>
      <c r="BY31" s="647">
        <v>9205000</v>
      </c>
      <c r="BZ31" s="651">
        <v>3936000</v>
      </c>
      <c r="CA31" s="647">
        <v>17060000</v>
      </c>
      <c r="CB31" s="651">
        <v>3507000</v>
      </c>
      <c r="CC31" s="647">
        <v>3489000</v>
      </c>
      <c r="CD31" s="651">
        <v>14287000</v>
      </c>
      <c r="CE31" s="647">
        <v>3780000</v>
      </c>
      <c r="CF31" s="652">
        <v>3400000</v>
      </c>
      <c r="CG31" s="650">
        <v>12633000</v>
      </c>
      <c r="CH31" s="681">
        <v>628.93982808022918</v>
      </c>
      <c r="CI31" s="597">
        <v>938.27363896848135</v>
      </c>
      <c r="CJ31" s="593">
        <v>115.99999999999999</v>
      </c>
      <c r="CK31" s="599">
        <v>4</v>
      </c>
      <c r="CL31" s="593">
        <v>111</v>
      </c>
      <c r="CM31" s="639">
        <v>2957000</v>
      </c>
      <c r="CN31" s="595">
        <v>23</v>
      </c>
      <c r="CO31" s="641">
        <v>2506000</v>
      </c>
      <c r="CP31" s="595">
        <v>20</v>
      </c>
      <c r="CQ31" s="641">
        <v>552000</v>
      </c>
      <c r="CR31" s="595">
        <v>4</v>
      </c>
      <c r="CS31" s="651">
        <v>739000</v>
      </c>
      <c r="CT31" s="595">
        <v>6</v>
      </c>
      <c r="CU31" s="643">
        <v>1197000</v>
      </c>
      <c r="CV31" s="592">
        <v>10</v>
      </c>
      <c r="CW31" s="644">
        <v>1756000</v>
      </c>
      <c r="CX31" s="592">
        <v>14</v>
      </c>
      <c r="CY31" s="595">
        <v>2926000</v>
      </c>
      <c r="CZ31" s="592">
        <v>23</v>
      </c>
      <c r="DA31" s="689">
        <v>1059.0974212034384</v>
      </c>
      <c r="DB31" s="689">
        <v>197.70773638968481</v>
      </c>
      <c r="DC31" s="690">
        <v>650.07163323782231</v>
      </c>
      <c r="DD31" s="702">
        <v>264.68481375358164</v>
      </c>
      <c r="DE31" s="692">
        <v>312.67908309455589</v>
      </c>
      <c r="DF31" s="693">
        <v>247.49283667621776</v>
      </c>
      <c r="DG31" s="694">
        <v>1047.9942693409741</v>
      </c>
      <c r="DH31" s="693">
        <v>116.04584527220631</v>
      </c>
      <c r="DI31" s="696">
        <v>8.2879656160458453</v>
      </c>
      <c r="DJ31" s="704">
        <v>0</v>
      </c>
      <c r="DK31" s="592">
        <v>25.5757575757575</v>
      </c>
      <c r="DL31" s="593">
        <v>33</v>
      </c>
      <c r="DM31" s="592">
        <v>55.673009161381259</v>
      </c>
      <c r="DN31" s="592">
        <v>1419</v>
      </c>
      <c r="DO31" s="646">
        <v>0</v>
      </c>
      <c r="DP31" s="748">
        <v>0</v>
      </c>
      <c r="DQ31" s="748">
        <v>100</v>
      </c>
      <c r="DR31" s="60"/>
      <c r="DS31" s="60"/>
      <c r="DT31" s="60"/>
      <c r="DU31" s="60"/>
    </row>
    <row r="32" spans="1:125" ht="15" customHeight="1" x14ac:dyDescent="0.3">
      <c r="A32" s="61" t="s">
        <v>30</v>
      </c>
      <c r="B32" s="62">
        <v>9</v>
      </c>
      <c r="C32" s="1" t="s">
        <v>154</v>
      </c>
      <c r="D32" s="8">
        <v>2070</v>
      </c>
      <c r="E32" s="593">
        <v>9</v>
      </c>
      <c r="F32" s="594">
        <v>230</v>
      </c>
      <c r="G32" s="595">
        <v>45</v>
      </c>
      <c r="H32" s="592">
        <v>14377</v>
      </c>
      <c r="I32" s="592">
        <v>16474</v>
      </c>
      <c r="J32" s="595">
        <v>13.079777365491651</v>
      </c>
      <c r="K32" s="597">
        <v>0</v>
      </c>
      <c r="L32" s="593">
        <v>4</v>
      </c>
      <c r="M32" s="599">
        <v>7</v>
      </c>
      <c r="N32" s="239">
        <v>0</v>
      </c>
      <c r="O32" s="559">
        <v>1</v>
      </c>
      <c r="P32" s="240">
        <v>2395.8199999999997</v>
      </c>
      <c r="Q32">
        <v>50.249999999999993</v>
      </c>
      <c r="R32" s="556">
        <v>3.3449825262106838</v>
      </c>
      <c r="S32" s="586">
        <v>27</v>
      </c>
      <c r="T32" s="589">
        <v>54</v>
      </c>
      <c r="U32" s="586">
        <v>19</v>
      </c>
      <c r="V32" s="627">
        <v>38.272225012556504</v>
      </c>
      <c r="W32" s="630">
        <v>2.9</v>
      </c>
      <c r="X32" s="593">
        <v>1110</v>
      </c>
      <c r="Y32" s="698">
        <v>0.53623188405797106</v>
      </c>
      <c r="Z32" s="700">
        <v>960</v>
      </c>
      <c r="AA32" s="698">
        <v>0.46376811594202899</v>
      </c>
      <c r="AB32" s="593">
        <v>2</v>
      </c>
      <c r="AC32" s="597">
        <v>13.1</v>
      </c>
      <c r="AD32" s="592">
        <v>48085</v>
      </c>
      <c r="AE32" s="593">
        <v>2.4</v>
      </c>
      <c r="AF32" s="622">
        <v>131.9</v>
      </c>
      <c r="AG32" s="592">
        <v>185</v>
      </c>
      <c r="AH32" s="255" t="s">
        <v>296</v>
      </c>
      <c r="AI32" s="9">
        <v>247000</v>
      </c>
      <c r="AJ32" s="9">
        <v>1090</v>
      </c>
      <c r="AK32" s="87">
        <v>226.60550458715596</v>
      </c>
      <c r="AL32" s="9">
        <v>256000</v>
      </c>
      <c r="AM32" s="9">
        <v>1095</v>
      </c>
      <c r="AN32" s="613">
        <f t="shared" si="0"/>
        <v>233.78995433789953</v>
      </c>
      <c r="AO32" s="601">
        <v>314000</v>
      </c>
      <c r="AP32" s="637">
        <v>1078</v>
      </c>
      <c r="AQ32" s="613">
        <v>291.28014842300558</v>
      </c>
      <c r="AR32" s="593">
        <v>362</v>
      </c>
      <c r="AS32" s="601">
        <v>345000</v>
      </c>
      <c r="AT32" s="679">
        <v>953.03867403314916</v>
      </c>
      <c r="AU32" s="592">
        <v>140</v>
      </c>
      <c r="AV32" s="601">
        <v>35000</v>
      </c>
      <c r="AW32" s="680">
        <v>250</v>
      </c>
      <c r="AX32" s="651">
        <v>0</v>
      </c>
      <c r="AY32" s="637">
        <v>0</v>
      </c>
      <c r="AZ32" s="651" t="s">
        <v>274</v>
      </c>
      <c r="BA32" s="681">
        <v>174.42</v>
      </c>
      <c r="BB32" s="682">
        <v>1610</v>
      </c>
      <c r="BC32" s="703">
        <v>319.10946196660484</v>
      </c>
      <c r="BD32" s="684">
        <v>42.76</v>
      </c>
      <c r="BE32" s="722">
        <v>57.244209501286782</v>
      </c>
      <c r="BF32" s="593">
        <v>-32.93</v>
      </c>
      <c r="BG32" s="613">
        <v>0.19980000000000001</v>
      </c>
      <c r="BH32" s="593">
        <v>17.32</v>
      </c>
      <c r="BI32" s="597">
        <v>-0.87309999999999999</v>
      </c>
      <c r="BJ32" s="685">
        <v>1.8639554587267004</v>
      </c>
      <c r="BK32" s="597">
        <v>0.1787</v>
      </c>
      <c r="BL32" s="697">
        <v>0.22222222222222221</v>
      </c>
      <c r="BM32" s="698">
        <v>0.77777777777777779</v>
      </c>
      <c r="BN32" s="699">
        <v>0</v>
      </c>
      <c r="BO32" s="698">
        <v>0</v>
      </c>
      <c r="BP32" s="699">
        <v>0.1111111111111111</v>
      </c>
      <c r="BQ32" s="698">
        <v>0.22222222222222221</v>
      </c>
      <c r="BR32" s="698">
        <v>0.66666666666666663</v>
      </c>
      <c r="BS32" s="597">
        <v>0</v>
      </c>
      <c r="BT32" s="593" t="s">
        <v>537</v>
      </c>
      <c r="BU32" s="612">
        <v>0</v>
      </c>
      <c r="BV32" s="595">
        <v>0</v>
      </c>
      <c r="BW32" s="612">
        <v>0</v>
      </c>
      <c r="BX32" s="687">
        <v>46</v>
      </c>
      <c r="BY32" s="647">
        <v>1853000</v>
      </c>
      <c r="BZ32" s="651">
        <v>5344000</v>
      </c>
      <c r="CA32" s="647">
        <v>16281000</v>
      </c>
      <c r="CB32" s="651">
        <v>6870000</v>
      </c>
      <c r="CC32" s="647">
        <v>5435000</v>
      </c>
      <c r="CD32" s="651">
        <v>19525000</v>
      </c>
      <c r="CE32" s="647">
        <v>7137000</v>
      </c>
      <c r="CF32" s="652">
        <v>5706000</v>
      </c>
      <c r="CG32" s="650">
        <v>16474000</v>
      </c>
      <c r="CH32" s="681">
        <v>3358.4541062801932</v>
      </c>
      <c r="CI32" s="597">
        <v>1157.4009661835748</v>
      </c>
      <c r="CJ32" s="593">
        <v>0</v>
      </c>
      <c r="CK32" s="599">
        <v>9</v>
      </c>
      <c r="CL32" s="593">
        <v>125</v>
      </c>
      <c r="CM32" s="639">
        <v>2135000</v>
      </c>
      <c r="CN32" s="595">
        <v>13</v>
      </c>
      <c r="CO32" s="641">
        <v>2063000</v>
      </c>
      <c r="CP32" s="595">
        <v>13</v>
      </c>
      <c r="CQ32" s="641">
        <v>641000</v>
      </c>
      <c r="CR32" s="595">
        <v>4</v>
      </c>
      <c r="CS32" s="651">
        <v>1142000</v>
      </c>
      <c r="CT32" s="595">
        <v>7</v>
      </c>
      <c r="CU32" s="643">
        <v>697000</v>
      </c>
      <c r="CV32" s="592">
        <v>4</v>
      </c>
      <c r="CW32" s="644">
        <v>6952000</v>
      </c>
      <c r="CX32" s="592">
        <v>42</v>
      </c>
      <c r="CY32" s="595">
        <v>2844000</v>
      </c>
      <c r="CZ32" s="592">
        <v>17</v>
      </c>
      <c r="DA32" s="689">
        <v>1031.4009661835748</v>
      </c>
      <c r="DB32" s="689">
        <v>309.66183574879227</v>
      </c>
      <c r="DC32" s="690">
        <v>719.8067632850242</v>
      </c>
      <c r="DD32" s="702">
        <v>551.6908212560387</v>
      </c>
      <c r="DE32" s="692">
        <v>336.71497584541061</v>
      </c>
      <c r="DF32" s="693">
        <v>276.81159420289856</v>
      </c>
      <c r="DG32" s="694">
        <v>1373.9130434782608</v>
      </c>
      <c r="DH32" s="693">
        <v>0</v>
      </c>
      <c r="DI32" s="705">
        <v>0</v>
      </c>
      <c r="DJ32" s="704">
        <v>0</v>
      </c>
      <c r="DK32" s="592">
        <v>34.176470588235198</v>
      </c>
      <c r="DL32" s="593">
        <v>17</v>
      </c>
      <c r="DM32" s="592">
        <v>33.527696793002917</v>
      </c>
      <c r="DN32" s="592">
        <v>1029</v>
      </c>
      <c r="DO32" s="646">
        <v>0</v>
      </c>
      <c r="DP32" s="748">
        <v>0</v>
      </c>
      <c r="DQ32" s="748">
        <v>100</v>
      </c>
      <c r="DR32" s="60"/>
      <c r="DS32" s="60"/>
      <c r="DT32" s="60"/>
      <c r="DU32" s="60"/>
    </row>
    <row r="33" spans="1:125" ht="15" customHeight="1" x14ac:dyDescent="0.3">
      <c r="A33" s="61" t="s">
        <v>31</v>
      </c>
      <c r="B33" s="62">
        <v>4</v>
      </c>
      <c r="C33" s="1" t="s">
        <v>152</v>
      </c>
      <c r="D33" s="8">
        <v>54313</v>
      </c>
      <c r="E33" s="593">
        <v>13</v>
      </c>
      <c r="F33" s="594">
        <v>4177.9230769230771</v>
      </c>
      <c r="G33" s="595">
        <v>268</v>
      </c>
      <c r="H33" s="592">
        <v>73172</v>
      </c>
      <c r="I33" s="592">
        <v>69339</v>
      </c>
      <c r="J33" s="595">
        <v>22.667238830877796</v>
      </c>
      <c r="K33" s="597">
        <v>27.6</v>
      </c>
      <c r="L33" s="593">
        <v>3</v>
      </c>
      <c r="M33" s="599">
        <v>22</v>
      </c>
      <c r="N33" s="239">
        <v>2</v>
      </c>
      <c r="O33" s="559">
        <v>665.66</v>
      </c>
      <c r="P33" s="240">
        <v>1015.1300000000001</v>
      </c>
      <c r="Q33">
        <v>67</v>
      </c>
      <c r="R33" s="556">
        <v>10.161653449080179</v>
      </c>
      <c r="S33" s="586">
        <v>28</v>
      </c>
      <c r="T33" s="589">
        <v>52</v>
      </c>
      <c r="U33" s="586">
        <v>20</v>
      </c>
      <c r="V33" s="627">
        <v>4.8289698853242591</v>
      </c>
      <c r="W33" s="630">
        <v>1.7</v>
      </c>
      <c r="X33" s="593">
        <v>27287</v>
      </c>
      <c r="Y33" s="698">
        <v>0.50240273967558413</v>
      </c>
      <c r="Z33" s="700">
        <v>27026</v>
      </c>
      <c r="AA33" s="698">
        <v>0.49759726032441587</v>
      </c>
      <c r="AB33" s="593">
        <v>28</v>
      </c>
      <c r="AC33" s="597">
        <v>8.3000000000000007</v>
      </c>
      <c r="AD33" s="592">
        <v>48333</v>
      </c>
      <c r="AE33" s="593">
        <v>2.6</v>
      </c>
      <c r="AF33" s="622">
        <v>154081.53700000001</v>
      </c>
      <c r="AG33" s="592">
        <v>2860</v>
      </c>
      <c r="AH33" s="255" t="s">
        <v>166</v>
      </c>
      <c r="AI33" s="9">
        <v>19004000</v>
      </c>
      <c r="AJ33" s="9">
        <v>20352</v>
      </c>
      <c r="AK33" s="87">
        <v>933.76572327044028</v>
      </c>
      <c r="AL33" s="9">
        <v>20149000</v>
      </c>
      <c r="AM33" s="9">
        <v>20802</v>
      </c>
      <c r="AN33" s="613">
        <f t="shared" si="0"/>
        <v>968.60878761657534</v>
      </c>
      <c r="AO33" s="601">
        <v>21262000</v>
      </c>
      <c r="AP33" s="637">
        <v>20973</v>
      </c>
      <c r="AQ33" s="613">
        <v>1013.7796214180137</v>
      </c>
      <c r="AR33" s="593">
        <v>1722</v>
      </c>
      <c r="AS33" s="601">
        <v>3376000</v>
      </c>
      <c r="AT33" s="679">
        <v>1960.5110336817654</v>
      </c>
      <c r="AU33" s="592">
        <v>1509</v>
      </c>
      <c r="AV33" s="601">
        <v>4339000</v>
      </c>
      <c r="AW33" s="680">
        <v>2875.4141815772036</v>
      </c>
      <c r="AX33" s="599">
        <v>6</v>
      </c>
      <c r="AY33" s="701">
        <v>928000</v>
      </c>
      <c r="AZ33" s="702">
        <v>154666.66666666666</v>
      </c>
      <c r="BA33" s="681">
        <v>134.00931559939809</v>
      </c>
      <c r="BB33" s="614" t="s">
        <v>274</v>
      </c>
      <c r="BC33" s="703">
        <v>477.18495208124733</v>
      </c>
      <c r="BD33" s="684">
        <v>72.399999999999991</v>
      </c>
      <c r="BE33" s="722">
        <v>27.490023506259227</v>
      </c>
      <c r="BF33" s="593">
        <v>-1.69</v>
      </c>
      <c r="BG33" s="613">
        <v>2.7387999999999999</v>
      </c>
      <c r="BH33" s="593">
        <v>3.95</v>
      </c>
      <c r="BI33" s="597">
        <v>7.6985999999999999</v>
      </c>
      <c r="BJ33" s="685">
        <v>2.4885335316722448</v>
      </c>
      <c r="BK33" s="597">
        <v>6.6566999999999998</v>
      </c>
      <c r="BL33" s="697">
        <v>0.23076923076923078</v>
      </c>
      <c r="BM33" s="698">
        <v>0.76923076923076927</v>
      </c>
      <c r="BN33" s="699">
        <v>0</v>
      </c>
      <c r="BO33" s="698">
        <v>0</v>
      </c>
      <c r="BP33" s="699">
        <v>0.15384615384615385</v>
      </c>
      <c r="BQ33" s="698">
        <v>0.46153846153846156</v>
      </c>
      <c r="BR33" s="698">
        <v>0.38461538461538464</v>
      </c>
      <c r="BS33" s="597">
        <v>14</v>
      </c>
      <c r="BT33" s="593" t="s">
        <v>538</v>
      </c>
      <c r="BU33" s="612">
        <v>2</v>
      </c>
      <c r="BV33" s="595">
        <v>8870</v>
      </c>
      <c r="BW33" s="612">
        <v>0</v>
      </c>
      <c r="BX33" s="687">
        <v>202.66044776119404</v>
      </c>
      <c r="BY33" s="647">
        <v>7138000</v>
      </c>
      <c r="BZ33" s="651">
        <v>14290000</v>
      </c>
      <c r="CA33" s="647">
        <v>67283000</v>
      </c>
      <c r="CB33" s="651">
        <v>7815000</v>
      </c>
      <c r="CC33" s="647">
        <v>14812000</v>
      </c>
      <c r="CD33" s="651">
        <v>66335000</v>
      </c>
      <c r="CE33" s="647">
        <v>14499000</v>
      </c>
      <c r="CF33" s="652">
        <v>14583000</v>
      </c>
      <c r="CG33" s="650">
        <v>69339000</v>
      </c>
      <c r="CH33" s="681">
        <v>378.67545523171248</v>
      </c>
      <c r="CI33" s="597">
        <v>18.690368788319553</v>
      </c>
      <c r="CJ33" s="593">
        <v>118</v>
      </c>
      <c r="CK33" s="599">
        <v>2</v>
      </c>
      <c r="CL33" s="593">
        <v>99.000000000000014</v>
      </c>
      <c r="CM33" s="639">
        <v>11572000</v>
      </c>
      <c r="CN33" s="595">
        <v>17</v>
      </c>
      <c r="CO33" s="641">
        <v>2877000</v>
      </c>
      <c r="CP33" s="595">
        <v>4</v>
      </c>
      <c r="CQ33" s="641">
        <v>12229000</v>
      </c>
      <c r="CR33" s="595">
        <v>18</v>
      </c>
      <c r="CS33" s="651">
        <v>5864000</v>
      </c>
      <c r="CT33" s="595">
        <v>8</v>
      </c>
      <c r="CU33" s="643">
        <v>8952000</v>
      </c>
      <c r="CV33" s="592">
        <v>13</v>
      </c>
      <c r="CW33" s="644">
        <v>20567000</v>
      </c>
      <c r="CX33" s="592">
        <v>30</v>
      </c>
      <c r="CY33" s="595">
        <v>7278000</v>
      </c>
      <c r="CZ33" s="592">
        <v>10</v>
      </c>
      <c r="DA33" s="689">
        <v>213.06132970007181</v>
      </c>
      <c r="DB33" s="689">
        <v>225.15788117025389</v>
      </c>
      <c r="DC33" s="637">
        <v>0</v>
      </c>
      <c r="DD33" s="702">
        <v>107.96678511590227</v>
      </c>
      <c r="DE33" s="692">
        <v>136.87330841603298</v>
      </c>
      <c r="DF33" s="693">
        <v>52.970743652532541</v>
      </c>
      <c r="DG33" s="694">
        <v>134.00106788430026</v>
      </c>
      <c r="DH33" s="693">
        <v>27.949109789553145</v>
      </c>
      <c r="DI33" s="696">
        <v>4.2718502016091913</v>
      </c>
      <c r="DJ33" s="704">
        <v>24.480119112341225</v>
      </c>
      <c r="DK33" s="592">
        <v>51.508928571428498</v>
      </c>
      <c r="DL33" s="591">
        <v>784</v>
      </c>
      <c r="DM33" s="592">
        <v>63.869360991141512</v>
      </c>
      <c r="DN33" s="592">
        <v>31721</v>
      </c>
      <c r="DO33" s="646">
        <v>19</v>
      </c>
      <c r="DP33" s="748">
        <v>5</v>
      </c>
      <c r="DQ33" s="748">
        <v>76</v>
      </c>
      <c r="DR33" s="60"/>
      <c r="DS33" s="60"/>
      <c r="DT33" s="60"/>
      <c r="DU33" s="60"/>
    </row>
    <row r="34" spans="1:125" ht="15" customHeight="1" x14ac:dyDescent="0.3">
      <c r="A34" s="61" t="s">
        <v>32</v>
      </c>
      <c r="B34" s="62">
        <v>4</v>
      </c>
      <c r="C34" s="1" t="s">
        <v>152</v>
      </c>
      <c r="D34" s="8">
        <v>51043</v>
      </c>
      <c r="E34" s="593">
        <v>9</v>
      </c>
      <c r="F34" s="594">
        <v>5671.4444444444443</v>
      </c>
      <c r="G34" s="595">
        <v>538</v>
      </c>
      <c r="H34" s="592">
        <v>120686</v>
      </c>
      <c r="I34" s="592">
        <v>123506</v>
      </c>
      <c r="J34" s="595">
        <v>27.970128988458924</v>
      </c>
      <c r="K34" s="597">
        <v>4.9000000000000004</v>
      </c>
      <c r="L34" s="593">
        <v>7</v>
      </c>
      <c r="M34" s="599">
        <v>27</v>
      </c>
      <c r="N34" s="239">
        <v>4</v>
      </c>
      <c r="O34" s="559">
        <v>646</v>
      </c>
      <c r="P34" s="240">
        <v>2445.8400000000006</v>
      </c>
      <c r="Q34">
        <v>65</v>
      </c>
      <c r="R34" s="556">
        <v>2.4589505801116065</v>
      </c>
      <c r="S34" s="586">
        <v>25</v>
      </c>
      <c r="T34" s="589">
        <v>45</v>
      </c>
      <c r="U34" s="586">
        <v>30</v>
      </c>
      <c r="V34" s="627">
        <v>5.7202110095437515</v>
      </c>
      <c r="W34" s="630">
        <v>1.9</v>
      </c>
      <c r="X34" s="593">
        <v>25307</v>
      </c>
      <c r="Y34" s="698">
        <v>0.49579766079579962</v>
      </c>
      <c r="Z34" s="700">
        <v>25736</v>
      </c>
      <c r="AA34" s="698">
        <v>0.50420233920420043</v>
      </c>
      <c r="AB34" s="593">
        <v>13</v>
      </c>
      <c r="AC34" s="597">
        <v>7.5</v>
      </c>
      <c r="AD34" s="592">
        <v>34988</v>
      </c>
      <c r="AE34" s="593">
        <v>2.4</v>
      </c>
      <c r="AF34" s="622">
        <v>48816.824000000001</v>
      </c>
      <c r="AG34" s="592">
        <v>4007</v>
      </c>
      <c r="AH34" s="255" t="s">
        <v>295</v>
      </c>
      <c r="AI34" s="9">
        <v>17170000</v>
      </c>
      <c r="AJ34" s="9">
        <v>21892.2</v>
      </c>
      <c r="AK34" s="87">
        <v>784.2976037127379</v>
      </c>
      <c r="AL34" s="9">
        <v>17918000</v>
      </c>
      <c r="AM34" s="9">
        <v>21976.85</v>
      </c>
      <c r="AN34" s="613">
        <f t="shared" si="0"/>
        <v>815.31247653781145</v>
      </c>
      <c r="AO34" s="601">
        <v>18640000</v>
      </c>
      <c r="AP34" s="637">
        <v>22095</v>
      </c>
      <c r="AQ34" s="613">
        <v>843.62978049332423</v>
      </c>
      <c r="AR34" s="593">
        <v>2237</v>
      </c>
      <c r="AS34" s="601">
        <v>2702000</v>
      </c>
      <c r="AT34" s="679">
        <v>1207.8676799284756</v>
      </c>
      <c r="AU34" s="592">
        <v>1484</v>
      </c>
      <c r="AV34" s="601">
        <v>3288000</v>
      </c>
      <c r="AW34" s="680">
        <v>2215.6334231805931</v>
      </c>
      <c r="AX34" s="651">
        <v>0</v>
      </c>
      <c r="AY34" s="637">
        <v>0</v>
      </c>
      <c r="AZ34" s="651" t="s">
        <v>274</v>
      </c>
      <c r="BA34" s="681">
        <v>166.53738485586683</v>
      </c>
      <c r="BB34" s="682">
        <v>1334</v>
      </c>
      <c r="BC34" s="703">
        <v>254.17515274949085</v>
      </c>
      <c r="BD34" s="684">
        <v>67.33</v>
      </c>
      <c r="BE34" s="722">
        <v>32.668246524037585</v>
      </c>
      <c r="BF34" s="593">
        <v>-14.46</v>
      </c>
      <c r="BG34" s="613">
        <v>4.0349000000000004</v>
      </c>
      <c r="BH34" s="593">
        <v>5.64</v>
      </c>
      <c r="BI34" s="597">
        <v>1.7736000000000001</v>
      </c>
      <c r="BJ34" s="685">
        <v>14.151312480205675</v>
      </c>
      <c r="BK34" s="597">
        <v>9.4326000000000008</v>
      </c>
      <c r="BL34" s="697">
        <v>0.33333333333333331</v>
      </c>
      <c r="BM34" s="698">
        <v>0.66666666666666663</v>
      </c>
      <c r="BN34" s="699">
        <v>0</v>
      </c>
      <c r="BO34" s="698">
        <v>0</v>
      </c>
      <c r="BP34" s="699">
        <v>0</v>
      </c>
      <c r="BQ34" s="698">
        <v>0.77777777777777779</v>
      </c>
      <c r="BR34" s="698">
        <v>0.22222222222222221</v>
      </c>
      <c r="BS34" s="597">
        <v>10</v>
      </c>
      <c r="BT34" s="593" t="s">
        <v>538</v>
      </c>
      <c r="BU34" s="612">
        <v>0</v>
      </c>
      <c r="BV34" s="595">
        <v>0</v>
      </c>
      <c r="BW34" s="612">
        <v>0</v>
      </c>
      <c r="BX34" s="687">
        <v>94.875464684014872</v>
      </c>
      <c r="BY34" s="647">
        <v>13420000</v>
      </c>
      <c r="BZ34" s="651">
        <v>26079000</v>
      </c>
      <c r="CA34" s="647">
        <v>136200000</v>
      </c>
      <c r="CB34" s="651">
        <v>13326000</v>
      </c>
      <c r="CC34" s="647">
        <v>24324000</v>
      </c>
      <c r="CD34" s="651">
        <v>139346000</v>
      </c>
      <c r="CE34" s="647">
        <v>17359000</v>
      </c>
      <c r="CF34" s="652">
        <v>19261000</v>
      </c>
      <c r="CG34" s="650">
        <v>123506000</v>
      </c>
      <c r="CH34" s="681">
        <v>627.11831201144139</v>
      </c>
      <c r="CI34" s="597">
        <v>47.917246243363444</v>
      </c>
      <c r="CJ34" s="593">
        <v>67</v>
      </c>
      <c r="CK34" s="599">
        <v>19</v>
      </c>
      <c r="CL34" s="593">
        <v>90</v>
      </c>
      <c r="CM34" s="639">
        <v>17789000</v>
      </c>
      <c r="CN34" s="595">
        <v>14</v>
      </c>
      <c r="CO34" s="641">
        <v>26363000</v>
      </c>
      <c r="CP34" s="595">
        <v>21</v>
      </c>
      <c r="CQ34" s="641">
        <v>13862000</v>
      </c>
      <c r="CR34" s="595">
        <v>11</v>
      </c>
      <c r="CS34" s="651">
        <v>11628000</v>
      </c>
      <c r="CT34" s="595">
        <v>10</v>
      </c>
      <c r="CU34" s="643">
        <v>10515000</v>
      </c>
      <c r="CV34" s="592">
        <v>9</v>
      </c>
      <c r="CW34" s="644">
        <v>32010000</v>
      </c>
      <c r="CX34" s="592">
        <v>26</v>
      </c>
      <c r="CY34" s="595">
        <v>11280000</v>
      </c>
      <c r="CZ34" s="592">
        <v>9</v>
      </c>
      <c r="DA34" s="689">
        <v>348.5100797366926</v>
      </c>
      <c r="DB34" s="689">
        <v>271.5749466136395</v>
      </c>
      <c r="DC34" s="690">
        <v>465.76415963011578</v>
      </c>
      <c r="DD34" s="702">
        <v>227.80792665007934</v>
      </c>
      <c r="DE34" s="692">
        <v>165.52710459808398</v>
      </c>
      <c r="DF34" s="693">
        <v>50.721940324824168</v>
      </c>
      <c r="DG34" s="694">
        <v>220.99014556354447</v>
      </c>
      <c r="DH34" s="693">
        <v>40.475677370060538</v>
      </c>
      <c r="DI34" s="696">
        <v>5.3950786591697195</v>
      </c>
      <c r="DJ34" s="704">
        <v>60.603514857522256</v>
      </c>
      <c r="DK34" s="592">
        <v>41.067978533094802</v>
      </c>
      <c r="DL34" s="591">
        <v>559</v>
      </c>
      <c r="DM34" s="592">
        <v>52.483984557294981</v>
      </c>
      <c r="DN34" s="592">
        <v>23571</v>
      </c>
      <c r="DO34" s="646">
        <v>23</v>
      </c>
      <c r="DP34" s="748">
        <v>38</v>
      </c>
      <c r="DQ34" s="748">
        <v>39</v>
      </c>
      <c r="DR34" s="60"/>
      <c r="DS34" s="60"/>
      <c r="DT34" s="60"/>
      <c r="DU34" s="60"/>
    </row>
    <row r="35" spans="1:125" ht="15" customHeight="1" x14ac:dyDescent="0.3">
      <c r="A35" s="61" t="s">
        <v>33</v>
      </c>
      <c r="B35" s="62">
        <v>10</v>
      </c>
      <c r="C35" s="1" t="s">
        <v>155</v>
      </c>
      <c r="D35" s="8">
        <v>5024</v>
      </c>
      <c r="E35" s="593">
        <v>12</v>
      </c>
      <c r="F35" s="594">
        <v>418.66666666666669</v>
      </c>
      <c r="G35" s="595">
        <v>132</v>
      </c>
      <c r="H35" s="592">
        <v>23712</v>
      </c>
      <c r="I35" s="592">
        <v>25249</v>
      </c>
      <c r="J35" s="595">
        <v>13.901125795398922</v>
      </c>
      <c r="K35" s="597">
        <v>0.1</v>
      </c>
      <c r="L35" s="593">
        <v>1</v>
      </c>
      <c r="M35" s="599">
        <v>4</v>
      </c>
      <c r="N35" s="239">
        <v>3</v>
      </c>
      <c r="O35" s="559">
        <v>121</v>
      </c>
      <c r="P35" s="240">
        <v>2319.98</v>
      </c>
      <c r="Q35">
        <v>62.2</v>
      </c>
      <c r="R35" s="556">
        <v>0.72173215717722528</v>
      </c>
      <c r="S35" s="586">
        <v>28</v>
      </c>
      <c r="T35" s="589">
        <v>55</v>
      </c>
      <c r="U35" s="586">
        <v>17</v>
      </c>
      <c r="V35" s="627">
        <v>12.900488011882027</v>
      </c>
      <c r="W35" s="630">
        <v>3.2</v>
      </c>
      <c r="X35" s="593">
        <v>2673</v>
      </c>
      <c r="Y35" s="698">
        <v>0.53204617834394907</v>
      </c>
      <c r="Z35" s="700">
        <v>2351</v>
      </c>
      <c r="AA35" s="698">
        <v>0.46795382165605093</v>
      </c>
      <c r="AB35" s="593">
        <v>60</v>
      </c>
      <c r="AC35" s="597">
        <v>3.5</v>
      </c>
      <c r="AD35" s="592">
        <v>54502</v>
      </c>
      <c r="AE35" s="593">
        <v>2.4</v>
      </c>
      <c r="AF35" s="622">
        <v>4924.9579999999996</v>
      </c>
      <c r="AG35" s="592">
        <v>437</v>
      </c>
      <c r="AH35" s="255" t="s">
        <v>169</v>
      </c>
      <c r="AI35" s="9">
        <v>781000</v>
      </c>
      <c r="AJ35" s="9">
        <v>2051</v>
      </c>
      <c r="AK35" s="87">
        <v>380.78985860555827</v>
      </c>
      <c r="AL35" s="9">
        <v>813000</v>
      </c>
      <c r="AM35" s="9">
        <v>2049</v>
      </c>
      <c r="AN35" s="613">
        <f t="shared" si="0"/>
        <v>396.77891654465594</v>
      </c>
      <c r="AO35" s="601">
        <v>1022000</v>
      </c>
      <c r="AP35" s="637">
        <v>2043</v>
      </c>
      <c r="AQ35" s="613">
        <v>500.24</v>
      </c>
      <c r="AR35" s="593">
        <v>401</v>
      </c>
      <c r="AS35" s="601">
        <v>607000</v>
      </c>
      <c r="AT35" s="679">
        <v>1513.7157107231919</v>
      </c>
      <c r="AU35" s="592">
        <v>354</v>
      </c>
      <c r="AV35" s="601">
        <v>350000</v>
      </c>
      <c r="AW35" s="680">
        <v>988.70056497175142</v>
      </c>
      <c r="AX35" s="599">
        <v>29</v>
      </c>
      <c r="AY35" s="701">
        <v>1486000</v>
      </c>
      <c r="AZ35" s="702">
        <v>51241.379310344826</v>
      </c>
      <c r="BA35" s="681">
        <v>50.652387510513037</v>
      </c>
      <c r="BB35" s="682">
        <v>1302</v>
      </c>
      <c r="BC35" s="703">
        <v>244.73813020068528</v>
      </c>
      <c r="BD35" s="684">
        <v>63.629999999999995</v>
      </c>
      <c r="BE35" s="722">
        <v>36.365553306342782</v>
      </c>
      <c r="BF35" s="593">
        <v>-6.4600000000000009</v>
      </c>
      <c r="BG35" s="613">
        <v>1.9155</v>
      </c>
      <c r="BH35" s="593">
        <v>6.5100000000000007</v>
      </c>
      <c r="BI35" s="597">
        <v>4.0556999999999999</v>
      </c>
      <c r="BJ35" s="685">
        <v>2.9710512950736416</v>
      </c>
      <c r="BK35" s="597">
        <v>3.6924000000000001</v>
      </c>
      <c r="BL35" s="697">
        <v>0.33333333333333331</v>
      </c>
      <c r="BM35" s="698">
        <v>0.66666666666666663</v>
      </c>
      <c r="BN35" s="699">
        <v>8.3333333333333329E-2</v>
      </c>
      <c r="BO35" s="698">
        <v>0</v>
      </c>
      <c r="BP35" s="699">
        <v>0</v>
      </c>
      <c r="BQ35" s="698">
        <v>0.5</v>
      </c>
      <c r="BR35" s="698">
        <v>0.5</v>
      </c>
      <c r="BS35" s="597">
        <v>1</v>
      </c>
      <c r="BT35" s="593" t="s">
        <v>538</v>
      </c>
      <c r="BU35" s="612">
        <v>1</v>
      </c>
      <c r="BV35" s="595">
        <v>10000</v>
      </c>
      <c r="BW35" s="612">
        <v>0</v>
      </c>
      <c r="BX35" s="687">
        <v>38.060606060606062</v>
      </c>
      <c r="BY35" s="647">
        <v>5816000</v>
      </c>
      <c r="BZ35" s="651">
        <v>11236000</v>
      </c>
      <c r="CA35" s="647">
        <v>24205000</v>
      </c>
      <c r="CB35" s="651">
        <v>5915000</v>
      </c>
      <c r="CC35" s="647">
        <v>13125000</v>
      </c>
      <c r="CD35" s="651">
        <v>23557000</v>
      </c>
      <c r="CE35" s="647">
        <v>4020000</v>
      </c>
      <c r="CF35" s="652">
        <v>7530300</v>
      </c>
      <c r="CG35" s="650">
        <v>25249000</v>
      </c>
      <c r="CH35" s="681">
        <v>641.71974522292999</v>
      </c>
      <c r="CI35" s="597">
        <v>461.77945859872614</v>
      </c>
      <c r="CJ35" s="593">
        <v>71</v>
      </c>
      <c r="CK35" s="599">
        <v>16</v>
      </c>
      <c r="CL35" s="593">
        <v>53</v>
      </c>
      <c r="CM35" s="639">
        <v>2170000</v>
      </c>
      <c r="CN35" s="595">
        <v>9</v>
      </c>
      <c r="CO35" s="641">
        <v>4941000</v>
      </c>
      <c r="CP35" s="595">
        <v>20</v>
      </c>
      <c r="CQ35" s="641">
        <v>594000</v>
      </c>
      <c r="CR35" s="595">
        <v>2</v>
      </c>
      <c r="CS35" s="651">
        <v>4287000</v>
      </c>
      <c r="CT35" s="595">
        <v>17</v>
      </c>
      <c r="CU35" s="643">
        <v>2663000</v>
      </c>
      <c r="CV35" s="592">
        <v>11</v>
      </c>
      <c r="CW35" s="644">
        <v>3224000</v>
      </c>
      <c r="CX35" s="592">
        <v>13</v>
      </c>
      <c r="CY35" s="595">
        <v>7370000</v>
      </c>
      <c r="CZ35" s="592">
        <v>28</v>
      </c>
      <c r="DA35" s="689">
        <v>431.92675159235671</v>
      </c>
      <c r="DB35" s="689">
        <v>118.23248407643312</v>
      </c>
      <c r="DC35" s="690">
        <v>786.62420382165601</v>
      </c>
      <c r="DD35" s="702">
        <v>853.30414012738856</v>
      </c>
      <c r="DE35" s="692">
        <v>466.16242038216558</v>
      </c>
      <c r="DF35" s="693">
        <v>196.85509554140128</v>
      </c>
      <c r="DG35" s="694">
        <v>1466.9585987261146</v>
      </c>
      <c r="DH35" s="693">
        <v>63.89331210191083</v>
      </c>
      <c r="DI35" s="696">
        <v>5.2595541401273884</v>
      </c>
      <c r="DJ35" s="704">
        <v>4.6275016139444798</v>
      </c>
      <c r="DK35" s="592">
        <v>14.952380952380899</v>
      </c>
      <c r="DL35" s="593">
        <v>42</v>
      </c>
      <c r="DM35" s="592">
        <v>48.383581547402834</v>
      </c>
      <c r="DN35" s="592">
        <v>2753</v>
      </c>
      <c r="DO35" s="646">
        <v>5</v>
      </c>
      <c r="DP35" s="748">
        <v>0</v>
      </c>
      <c r="DQ35" s="748">
        <v>95</v>
      </c>
      <c r="DR35" s="60"/>
      <c r="DS35" s="60"/>
      <c r="DT35" s="60"/>
      <c r="DU35" s="60"/>
    </row>
    <row r="36" spans="1:125" s="121" customFormat="1" ht="15" customHeight="1" x14ac:dyDescent="0.3">
      <c r="A36" s="111" t="s">
        <v>34</v>
      </c>
      <c r="B36" s="112">
        <v>5</v>
      </c>
      <c r="C36" s="113" t="s">
        <v>152</v>
      </c>
      <c r="D36" s="7">
        <v>71798</v>
      </c>
      <c r="E36" s="602">
        <v>9</v>
      </c>
      <c r="F36" s="603">
        <v>7977.5555555555557</v>
      </c>
      <c r="G36" s="604">
        <v>503</v>
      </c>
      <c r="H36" s="601">
        <v>147760</v>
      </c>
      <c r="I36" s="601">
        <v>159987</v>
      </c>
      <c r="J36" s="604">
        <v>21.3532574540884</v>
      </c>
      <c r="K36" s="605">
        <v>61.2</v>
      </c>
      <c r="L36" s="602">
        <v>4</v>
      </c>
      <c r="M36" s="606">
        <v>14</v>
      </c>
      <c r="N36" s="239">
        <v>3</v>
      </c>
      <c r="O36" s="562">
        <v>1640</v>
      </c>
      <c r="P36" s="283">
        <v>848.04</v>
      </c>
      <c r="Q36">
        <v>71.099999999999994</v>
      </c>
      <c r="R36" s="561">
        <v>4.7014903607781378</v>
      </c>
      <c r="S36" s="586">
        <v>26</v>
      </c>
      <c r="T36" s="589">
        <v>49</v>
      </c>
      <c r="U36" s="586">
        <v>25</v>
      </c>
      <c r="V36" s="631">
        <v>4.1161165843248453</v>
      </c>
      <c r="W36" s="632">
        <v>5.7</v>
      </c>
      <c r="X36" s="593">
        <v>35216</v>
      </c>
      <c r="Y36" s="716">
        <v>0.49048720020056269</v>
      </c>
      <c r="Z36" s="701">
        <v>36582</v>
      </c>
      <c r="AA36" s="716">
        <v>0.50951279979943731</v>
      </c>
      <c r="AB36" s="602">
        <v>70</v>
      </c>
      <c r="AC36" s="605">
        <v>5.8</v>
      </c>
      <c r="AD36" s="601">
        <v>39207</v>
      </c>
      <c r="AE36" s="602">
        <v>2.4</v>
      </c>
      <c r="AF36" s="623">
        <v>188251.70955</v>
      </c>
      <c r="AG36" s="601">
        <v>5638</v>
      </c>
      <c r="AH36" s="281" t="s">
        <v>295</v>
      </c>
      <c r="AI36" s="243">
        <v>22762000</v>
      </c>
      <c r="AJ36" s="243">
        <v>28300</v>
      </c>
      <c r="AK36" s="85">
        <v>804.31095406360419</v>
      </c>
      <c r="AL36" s="243">
        <v>23861000</v>
      </c>
      <c r="AM36" s="243">
        <v>28485</v>
      </c>
      <c r="AN36" s="613">
        <f t="shared" si="0"/>
        <v>837.66894856942247</v>
      </c>
      <c r="AO36" s="604">
        <v>25943000</v>
      </c>
      <c r="AP36" s="653">
        <v>28642</v>
      </c>
      <c r="AQ36" s="654">
        <v>905.76775364848822</v>
      </c>
      <c r="AR36" s="593">
        <v>718</v>
      </c>
      <c r="AS36" s="601">
        <v>1176000</v>
      </c>
      <c r="AT36" s="679">
        <v>1637.883008356546</v>
      </c>
      <c r="AU36" s="601">
        <v>1758</v>
      </c>
      <c r="AV36" s="601">
        <v>6485000</v>
      </c>
      <c r="AW36" s="706">
        <v>3688.8509670079634</v>
      </c>
      <c r="AX36" s="641">
        <v>0</v>
      </c>
      <c r="AY36" s="653">
        <v>0</v>
      </c>
      <c r="AZ36" s="651" t="s">
        <v>274</v>
      </c>
      <c r="BA36" s="707">
        <v>189.08196661111774</v>
      </c>
      <c r="BB36" s="682">
        <v>1352</v>
      </c>
      <c r="BC36" s="708">
        <v>513.19740241603245</v>
      </c>
      <c r="BD36" s="684">
        <v>83.6</v>
      </c>
      <c r="BE36" s="722">
        <v>16.293990254466703</v>
      </c>
      <c r="BF36" s="593">
        <v>-16.46</v>
      </c>
      <c r="BG36" s="613">
        <v>1.9463999999999999</v>
      </c>
      <c r="BH36" s="593">
        <v>6.49</v>
      </c>
      <c r="BI36" s="597">
        <v>1.1142000000000001</v>
      </c>
      <c r="BJ36" s="685">
        <v>25.043534965060875</v>
      </c>
      <c r="BK36" s="597">
        <v>9.2042000000000002</v>
      </c>
      <c r="BL36" s="715">
        <v>0.33333333333333331</v>
      </c>
      <c r="BM36" s="716">
        <v>0.66666666666666663</v>
      </c>
      <c r="BN36" s="717">
        <v>0</v>
      </c>
      <c r="BO36" s="716">
        <v>0</v>
      </c>
      <c r="BP36" s="717">
        <v>0</v>
      </c>
      <c r="BQ36" s="716">
        <v>0.88888888888888884</v>
      </c>
      <c r="BR36" s="716">
        <v>0.1111111111111111</v>
      </c>
      <c r="BS36" s="605">
        <v>12</v>
      </c>
      <c r="BT36" s="602" t="s">
        <v>538</v>
      </c>
      <c r="BU36" s="709">
        <v>5</v>
      </c>
      <c r="BV36" s="595">
        <v>12256</v>
      </c>
      <c r="BW36" s="709">
        <v>1</v>
      </c>
      <c r="BX36" s="710">
        <v>142.73956262425446</v>
      </c>
      <c r="BY36" s="644">
        <v>16955000</v>
      </c>
      <c r="BZ36" s="641">
        <v>18612000</v>
      </c>
      <c r="CA36" s="644">
        <v>138802000</v>
      </c>
      <c r="CB36" s="641">
        <v>17457000</v>
      </c>
      <c r="CC36" s="644">
        <v>19042000</v>
      </c>
      <c r="CD36" s="641">
        <v>156064000</v>
      </c>
      <c r="CE36" s="644">
        <v>23104000</v>
      </c>
      <c r="CF36" s="639">
        <v>25545000</v>
      </c>
      <c r="CG36" s="656">
        <v>159987000</v>
      </c>
      <c r="CH36" s="681">
        <v>280.07743948299395</v>
      </c>
      <c r="CI36" s="597">
        <v>11.811471071617593</v>
      </c>
      <c r="CJ36" s="593">
        <v>40</v>
      </c>
      <c r="CK36" s="599">
        <v>5</v>
      </c>
      <c r="CL36" s="593">
        <v>90</v>
      </c>
      <c r="CM36" s="639">
        <v>24947000</v>
      </c>
      <c r="CN36" s="604">
        <v>16</v>
      </c>
      <c r="CO36" s="641">
        <v>54621000</v>
      </c>
      <c r="CP36" s="604">
        <v>34</v>
      </c>
      <c r="CQ36" s="641">
        <v>27612000</v>
      </c>
      <c r="CR36" s="604">
        <v>17</v>
      </c>
      <c r="CS36" s="641">
        <v>5226000</v>
      </c>
      <c r="CT36" s="604">
        <v>3</v>
      </c>
      <c r="CU36" s="655">
        <v>14566000</v>
      </c>
      <c r="CV36" s="601">
        <v>9</v>
      </c>
      <c r="CW36" s="644">
        <v>20109000</v>
      </c>
      <c r="CX36" s="601">
        <v>13</v>
      </c>
      <c r="CY36" s="604">
        <v>12906000</v>
      </c>
      <c r="CZ36" s="601">
        <v>8</v>
      </c>
      <c r="DA36" s="689">
        <v>347.46093205938882</v>
      </c>
      <c r="DB36" s="689">
        <v>384.5789576311318</v>
      </c>
      <c r="DC36" s="711">
        <v>707.74951948522244</v>
      </c>
      <c r="DD36" s="712">
        <v>72.787542828491041</v>
      </c>
      <c r="DE36" s="692">
        <v>173.0549597481824</v>
      </c>
      <c r="DF36" s="689">
        <v>53.009833142984483</v>
      </c>
      <c r="DG36" s="692">
        <v>179.75431070503356</v>
      </c>
      <c r="DH36" s="689">
        <v>29.81977213849968</v>
      </c>
      <c r="DI36" s="714">
        <v>5.3720716454497337</v>
      </c>
      <c r="DJ36" s="713">
        <v>76.603728917850134</v>
      </c>
      <c r="DK36" s="601">
        <v>66.682281059063101</v>
      </c>
      <c r="DL36" s="600">
        <v>982</v>
      </c>
      <c r="DM36" s="601">
        <v>70.386457289230435</v>
      </c>
      <c r="DN36" s="601">
        <v>26937</v>
      </c>
      <c r="DO36" s="646">
        <v>42</v>
      </c>
      <c r="DP36" s="748">
        <v>35</v>
      </c>
      <c r="DQ36" s="748">
        <v>23</v>
      </c>
    </row>
    <row r="37" spans="1:125" ht="15" customHeight="1" x14ac:dyDescent="0.3">
      <c r="A37" s="61" t="s">
        <v>35</v>
      </c>
      <c r="B37" s="62">
        <v>8</v>
      </c>
      <c r="C37" s="1" t="s">
        <v>154</v>
      </c>
      <c r="D37" s="8">
        <v>1543</v>
      </c>
      <c r="E37" s="593">
        <v>8</v>
      </c>
      <c r="F37" s="594">
        <v>192.875</v>
      </c>
      <c r="G37" s="595">
        <v>33</v>
      </c>
      <c r="H37" s="592">
        <v>6732</v>
      </c>
      <c r="I37" s="592">
        <v>7506</v>
      </c>
      <c r="J37" s="595">
        <v>14.840989399293287</v>
      </c>
      <c r="K37" s="597">
        <v>0.2</v>
      </c>
      <c r="L37" s="593">
        <v>0</v>
      </c>
      <c r="M37" s="599">
        <v>6</v>
      </c>
      <c r="N37" s="239">
        <v>0</v>
      </c>
      <c r="O37" s="559">
        <v>25.5</v>
      </c>
      <c r="P37" s="240">
        <v>1426.1909999999998</v>
      </c>
      <c r="Q37">
        <v>74.900000000000006</v>
      </c>
      <c r="R37" s="556">
        <v>-6.9360675512665866</v>
      </c>
      <c r="S37" s="586">
        <v>30</v>
      </c>
      <c r="T37" s="589">
        <v>49</v>
      </c>
      <c r="U37" s="586">
        <v>21</v>
      </c>
      <c r="V37" s="627">
        <v>2.144249512670565</v>
      </c>
      <c r="W37" s="630">
        <v>1</v>
      </c>
      <c r="X37" s="593">
        <v>795</v>
      </c>
      <c r="Y37" s="698">
        <v>0.51523007128969545</v>
      </c>
      <c r="Z37" s="700">
        <v>748</v>
      </c>
      <c r="AA37" s="698">
        <v>0.48476992871030461</v>
      </c>
      <c r="AB37" s="593">
        <v>126</v>
      </c>
      <c r="AC37" s="597">
        <v>6.5</v>
      </c>
      <c r="AD37" s="592">
        <v>38366</v>
      </c>
      <c r="AE37" s="593">
        <v>2.7</v>
      </c>
      <c r="AF37" s="622">
        <v>1216.33</v>
      </c>
      <c r="AG37" s="599">
        <v>193</v>
      </c>
      <c r="AH37" s="255" t="s">
        <v>296</v>
      </c>
      <c r="AI37" s="9">
        <v>86000</v>
      </c>
      <c r="AJ37" s="9">
        <v>289</v>
      </c>
      <c r="AK37" s="87">
        <v>297.57785467128025</v>
      </c>
      <c r="AL37" s="9">
        <v>94000</v>
      </c>
      <c r="AM37" s="9">
        <v>288</v>
      </c>
      <c r="AN37" s="613">
        <f t="shared" si="0"/>
        <v>326.38888888888891</v>
      </c>
      <c r="AO37" s="601">
        <v>100000</v>
      </c>
      <c r="AP37" s="637">
        <v>283</v>
      </c>
      <c r="AQ37" s="613">
        <v>353.35689045936397</v>
      </c>
      <c r="AR37" s="593">
        <v>815</v>
      </c>
      <c r="AS37" s="601">
        <v>2282000</v>
      </c>
      <c r="AT37" s="679">
        <v>2800</v>
      </c>
      <c r="AU37" s="592">
        <v>61</v>
      </c>
      <c r="AV37" s="601">
        <v>19000</v>
      </c>
      <c r="AW37" s="680">
        <v>311.47540983606558</v>
      </c>
      <c r="AX37" s="651">
        <v>0</v>
      </c>
      <c r="AY37" s="637">
        <v>0</v>
      </c>
      <c r="AZ37" s="651" t="s">
        <v>274</v>
      </c>
      <c r="BA37" s="681">
        <v>123.72027072053311</v>
      </c>
      <c r="BB37" s="614" t="s">
        <v>274</v>
      </c>
      <c r="BC37" s="703">
        <v>0</v>
      </c>
      <c r="BD37" s="684">
        <v>45.59</v>
      </c>
      <c r="BE37" s="722">
        <v>54.411764705882348</v>
      </c>
      <c r="BF37" s="593">
        <v>-12.01</v>
      </c>
      <c r="BG37" s="613">
        <v>15.793699999999999</v>
      </c>
      <c r="BH37" s="593">
        <v>8.870000000000001</v>
      </c>
      <c r="BI37" s="597">
        <v>0</v>
      </c>
      <c r="BJ37" s="685">
        <v>0</v>
      </c>
      <c r="BK37" s="597">
        <v>22.694199999999999</v>
      </c>
      <c r="BL37" s="697">
        <v>0.125</v>
      </c>
      <c r="BM37" s="698">
        <v>0.875</v>
      </c>
      <c r="BN37" s="699">
        <v>0</v>
      </c>
      <c r="BO37" s="698">
        <v>0</v>
      </c>
      <c r="BP37" s="699">
        <v>0</v>
      </c>
      <c r="BQ37" s="698">
        <v>0.625</v>
      </c>
      <c r="BR37" s="698">
        <v>0.375</v>
      </c>
      <c r="BS37" s="597">
        <v>1</v>
      </c>
      <c r="BT37" s="593" t="s">
        <v>538</v>
      </c>
      <c r="BU37" s="612">
        <v>0</v>
      </c>
      <c r="BV37" s="595">
        <v>0</v>
      </c>
      <c r="BW37" s="612">
        <v>0</v>
      </c>
      <c r="BX37" s="687">
        <v>46.757575757575758</v>
      </c>
      <c r="BY37" s="647">
        <v>1817000</v>
      </c>
      <c r="BZ37" s="651">
        <v>1817000</v>
      </c>
      <c r="CA37" s="647">
        <v>6524000</v>
      </c>
      <c r="CB37" s="651">
        <v>1900000</v>
      </c>
      <c r="CC37" s="647">
        <v>1900000</v>
      </c>
      <c r="CD37" s="651">
        <v>7632000</v>
      </c>
      <c r="CE37" s="647">
        <v>2099000</v>
      </c>
      <c r="CF37" s="652">
        <v>1622000</v>
      </c>
      <c r="CG37" s="650">
        <v>7506000</v>
      </c>
      <c r="CH37" s="681">
        <v>3072.5858716785483</v>
      </c>
      <c r="CI37" s="597">
        <v>924.29747245625413</v>
      </c>
      <c r="CJ37" s="593">
        <v>142</v>
      </c>
      <c r="CK37" s="599">
        <v>0</v>
      </c>
      <c r="CL37" s="593">
        <v>129</v>
      </c>
      <c r="CM37" s="639">
        <v>986000</v>
      </c>
      <c r="CN37" s="595">
        <v>13</v>
      </c>
      <c r="CO37" s="641">
        <v>394000</v>
      </c>
      <c r="CP37" s="595">
        <v>5</v>
      </c>
      <c r="CQ37" s="641">
        <v>298000</v>
      </c>
      <c r="CR37" s="595">
        <v>4</v>
      </c>
      <c r="CS37" s="651">
        <v>171000</v>
      </c>
      <c r="CT37" s="595">
        <v>3</v>
      </c>
      <c r="CU37" s="643">
        <v>638000</v>
      </c>
      <c r="CV37" s="592">
        <v>8</v>
      </c>
      <c r="CW37" s="644">
        <v>4741000</v>
      </c>
      <c r="CX37" s="592">
        <v>63</v>
      </c>
      <c r="CY37" s="595">
        <v>278000</v>
      </c>
      <c r="CZ37" s="592">
        <v>4</v>
      </c>
      <c r="DA37" s="689">
        <v>639.01490602721969</v>
      </c>
      <c r="DB37" s="689">
        <v>193.13026571613739</v>
      </c>
      <c r="DC37" s="690">
        <v>3.2404406999351911</v>
      </c>
      <c r="DD37" s="702">
        <v>110.82307193778354</v>
      </c>
      <c r="DE37" s="692">
        <v>333.76539209332469</v>
      </c>
      <c r="DF37" s="693">
        <v>252.10628645495788</v>
      </c>
      <c r="DG37" s="694">
        <v>180.16850291639662</v>
      </c>
      <c r="DH37" s="693">
        <v>79.714841218405709</v>
      </c>
      <c r="DI37" s="696">
        <v>4.1445236552171094</v>
      </c>
      <c r="DJ37" s="704">
        <v>4.6105185017832069</v>
      </c>
      <c r="DK37" s="592">
        <v>19.3888888888888</v>
      </c>
      <c r="DL37" s="593">
        <v>18</v>
      </c>
      <c r="DM37" s="592">
        <v>8.8495575221238933</v>
      </c>
      <c r="DN37" s="592">
        <v>113</v>
      </c>
      <c r="DO37" s="646">
        <v>5</v>
      </c>
      <c r="DP37" s="748">
        <v>0</v>
      </c>
      <c r="DQ37" s="748">
        <v>95</v>
      </c>
      <c r="DR37" s="60"/>
      <c r="DS37" s="60"/>
      <c r="DT37" s="60"/>
      <c r="DU37" s="60"/>
    </row>
    <row r="38" spans="1:125" ht="15" customHeight="1" x14ac:dyDescent="0.3">
      <c r="A38" s="61" t="s">
        <v>36</v>
      </c>
      <c r="B38" s="62">
        <v>9</v>
      </c>
      <c r="C38" s="1" t="s">
        <v>154</v>
      </c>
      <c r="D38" s="8">
        <v>4276</v>
      </c>
      <c r="E38" s="593">
        <v>9</v>
      </c>
      <c r="F38" s="594">
        <v>475.11111111111109</v>
      </c>
      <c r="G38" s="595">
        <v>63</v>
      </c>
      <c r="H38" s="592">
        <v>11682</v>
      </c>
      <c r="I38" s="592">
        <v>11626</v>
      </c>
      <c r="J38" s="595">
        <v>25.348837209302328</v>
      </c>
      <c r="K38" s="597">
        <v>1.8</v>
      </c>
      <c r="L38" s="593">
        <v>3</v>
      </c>
      <c r="M38" s="599">
        <v>7</v>
      </c>
      <c r="N38" s="239">
        <v>1</v>
      </c>
      <c r="O38" s="559">
        <v>13</v>
      </c>
      <c r="P38" s="240">
        <v>1421.5</v>
      </c>
      <c r="Q38">
        <v>63.6</v>
      </c>
      <c r="R38" s="556">
        <v>3.1604342581423404</v>
      </c>
      <c r="S38" s="586">
        <v>27</v>
      </c>
      <c r="T38" s="589">
        <v>44</v>
      </c>
      <c r="U38" s="586">
        <v>29</v>
      </c>
      <c r="V38" s="627">
        <v>2.6084836665041444</v>
      </c>
      <c r="W38" s="630">
        <v>1.2</v>
      </c>
      <c r="X38" s="593">
        <v>2089</v>
      </c>
      <c r="Y38" s="698">
        <v>0.48854069223573432</v>
      </c>
      <c r="Z38" s="700">
        <v>2187</v>
      </c>
      <c r="AA38" s="698">
        <v>0.51145930776426562</v>
      </c>
      <c r="AB38" s="593">
        <v>80</v>
      </c>
      <c r="AC38" s="597">
        <v>3.9</v>
      </c>
      <c r="AD38" s="592">
        <v>46780</v>
      </c>
      <c r="AE38" s="593">
        <v>2.6</v>
      </c>
      <c r="AF38" s="622">
        <v>4199.5709999999999</v>
      </c>
      <c r="AG38" s="599">
        <v>472</v>
      </c>
      <c r="AH38" s="255" t="s">
        <v>296</v>
      </c>
      <c r="AI38" s="9">
        <v>471000</v>
      </c>
      <c r="AJ38" s="9">
        <v>1706</v>
      </c>
      <c r="AK38" s="87">
        <v>276.08440797186398</v>
      </c>
      <c r="AL38" s="9">
        <v>496000</v>
      </c>
      <c r="AM38" s="9">
        <v>1712</v>
      </c>
      <c r="AN38" s="613">
        <f t="shared" si="0"/>
        <v>289.71962616822429</v>
      </c>
      <c r="AO38" s="601">
        <v>514000</v>
      </c>
      <c r="AP38" s="637">
        <v>1720</v>
      </c>
      <c r="AQ38" s="613">
        <v>298.83720930232556</v>
      </c>
      <c r="AR38" s="593">
        <v>876</v>
      </c>
      <c r="AS38" s="601">
        <v>1485000</v>
      </c>
      <c r="AT38" s="679">
        <v>1695.2054794520548</v>
      </c>
      <c r="AU38" s="592">
        <v>232</v>
      </c>
      <c r="AV38" s="601">
        <v>67000</v>
      </c>
      <c r="AW38" s="680">
        <v>288.79310344827587</v>
      </c>
      <c r="AX38" s="651">
        <v>0</v>
      </c>
      <c r="AY38" s="637">
        <v>0</v>
      </c>
      <c r="AZ38" s="651" t="s">
        <v>274</v>
      </c>
      <c r="BA38" s="681">
        <v>251.68635527589544</v>
      </c>
      <c r="BB38" s="682">
        <v>360</v>
      </c>
      <c r="BC38" s="703">
        <v>222.09302325581396</v>
      </c>
      <c r="BD38" s="684">
        <v>43.19</v>
      </c>
      <c r="BE38" s="722">
        <v>56.582776921759972</v>
      </c>
      <c r="BF38" s="593">
        <v>-4.38</v>
      </c>
      <c r="BG38" s="613">
        <v>4.3479999999999999</v>
      </c>
      <c r="BH38" s="593">
        <v>6.59</v>
      </c>
      <c r="BI38" s="597">
        <v>36.080599999999997</v>
      </c>
      <c r="BJ38" s="685">
        <v>0</v>
      </c>
      <c r="BK38" s="597">
        <v>14.7067</v>
      </c>
      <c r="BL38" s="697">
        <v>0.33333333333333331</v>
      </c>
      <c r="BM38" s="698">
        <v>0.66666666666666663</v>
      </c>
      <c r="BN38" s="699">
        <v>0</v>
      </c>
      <c r="BO38" s="698">
        <v>0</v>
      </c>
      <c r="BP38" s="699">
        <v>0</v>
      </c>
      <c r="BQ38" s="698">
        <v>0.77777777777777779</v>
      </c>
      <c r="BR38" s="698">
        <v>0.22222222222222221</v>
      </c>
      <c r="BS38" s="597">
        <v>3</v>
      </c>
      <c r="BT38" s="593" t="s">
        <v>538</v>
      </c>
      <c r="BU38" s="612">
        <v>0</v>
      </c>
      <c r="BV38" s="595">
        <v>0</v>
      </c>
      <c r="BW38" s="612">
        <v>0</v>
      </c>
      <c r="BX38" s="687">
        <v>67.873015873015873</v>
      </c>
      <c r="BY38" s="647">
        <v>2515000</v>
      </c>
      <c r="BZ38" s="651">
        <v>1905000</v>
      </c>
      <c r="CA38" s="647">
        <v>11929000</v>
      </c>
      <c r="CB38" s="651">
        <v>2666000</v>
      </c>
      <c r="CC38" s="647">
        <v>1762000</v>
      </c>
      <c r="CD38" s="651">
        <v>12016000</v>
      </c>
      <c r="CE38" s="647">
        <v>3169000</v>
      </c>
      <c r="CF38" s="652">
        <v>3229000</v>
      </c>
      <c r="CG38" s="650">
        <v>11626000</v>
      </c>
      <c r="CH38" s="681">
        <v>1017.5397567820393</v>
      </c>
      <c r="CI38" s="597">
        <v>332.43685687558468</v>
      </c>
      <c r="CJ38" s="593">
        <v>114</v>
      </c>
      <c r="CK38" s="599">
        <v>2</v>
      </c>
      <c r="CL38" s="593">
        <v>98</v>
      </c>
      <c r="CM38" s="639">
        <v>496000</v>
      </c>
      <c r="CN38" s="595">
        <v>3</v>
      </c>
      <c r="CO38" s="641">
        <v>1109000</v>
      </c>
      <c r="CP38" s="595">
        <v>10</v>
      </c>
      <c r="CQ38" s="641">
        <v>663000</v>
      </c>
      <c r="CR38" s="595">
        <v>6</v>
      </c>
      <c r="CS38" s="651">
        <v>1611000</v>
      </c>
      <c r="CT38" s="595">
        <v>14</v>
      </c>
      <c r="CU38" s="643">
        <v>1227000</v>
      </c>
      <c r="CV38" s="592">
        <v>11</v>
      </c>
      <c r="CW38" s="644">
        <v>4351000</v>
      </c>
      <c r="CX38" s="592">
        <v>37</v>
      </c>
      <c r="CY38" s="595">
        <v>2169000</v>
      </c>
      <c r="CZ38" s="592">
        <v>19</v>
      </c>
      <c r="DA38" s="689">
        <v>115.99625818521983</v>
      </c>
      <c r="DB38" s="689">
        <v>155.05144995322732</v>
      </c>
      <c r="DC38" s="690">
        <v>129.79420018709075</v>
      </c>
      <c r="DD38" s="702">
        <v>376.75397567820391</v>
      </c>
      <c r="DE38" s="692">
        <v>237.37137511693172</v>
      </c>
      <c r="DF38" s="693">
        <v>129.56033676333021</v>
      </c>
      <c r="DG38" s="694">
        <v>507.24976613657623</v>
      </c>
      <c r="DH38" s="693">
        <v>49.579045837231057</v>
      </c>
      <c r="DI38" s="696">
        <v>6.8391019644527598</v>
      </c>
      <c r="DJ38" s="704">
        <v>32.502316728329703</v>
      </c>
      <c r="DK38" s="592">
        <v>26.6666666666666</v>
      </c>
      <c r="DL38" s="593">
        <v>39</v>
      </c>
      <c r="DM38" s="592">
        <v>47.374749498998</v>
      </c>
      <c r="DN38" s="592">
        <v>2495</v>
      </c>
      <c r="DO38" s="646">
        <v>26</v>
      </c>
      <c r="DP38" s="748">
        <v>7</v>
      </c>
      <c r="DQ38" s="748">
        <v>67</v>
      </c>
      <c r="DR38" s="60"/>
      <c r="DS38" s="60"/>
      <c r="DT38" s="60"/>
      <c r="DU38" s="60"/>
    </row>
    <row r="39" spans="1:125" ht="15" customHeight="1" x14ac:dyDescent="0.3">
      <c r="A39" s="61" t="s">
        <v>37</v>
      </c>
      <c r="B39" s="62">
        <v>11</v>
      </c>
      <c r="C39" s="1" t="s">
        <v>155</v>
      </c>
      <c r="D39" s="8">
        <v>10073</v>
      </c>
      <c r="E39" s="593">
        <v>9</v>
      </c>
      <c r="F39" s="594">
        <v>1119.2222222222222</v>
      </c>
      <c r="G39" s="595">
        <v>160</v>
      </c>
      <c r="H39" s="592">
        <v>25195</v>
      </c>
      <c r="I39" s="592">
        <v>30115</v>
      </c>
      <c r="J39" s="595">
        <v>20.666197513488154</v>
      </c>
      <c r="K39" s="597">
        <v>1.9</v>
      </c>
      <c r="L39" s="593">
        <v>1</v>
      </c>
      <c r="M39" s="599">
        <v>9</v>
      </c>
      <c r="N39" s="239">
        <v>1</v>
      </c>
      <c r="O39" s="559">
        <v>401.21</v>
      </c>
      <c r="P39" s="240">
        <v>1005.7</v>
      </c>
      <c r="Q39">
        <v>69.3</v>
      </c>
      <c r="R39" s="556">
        <v>0.69979006298110569</v>
      </c>
      <c r="S39" s="586">
        <v>25</v>
      </c>
      <c r="T39" s="589">
        <v>49</v>
      </c>
      <c r="U39" s="586">
        <v>26</v>
      </c>
      <c r="V39" s="627">
        <v>2.7217845083393022</v>
      </c>
      <c r="W39" s="630">
        <v>6.2</v>
      </c>
      <c r="X39" s="593">
        <v>5114</v>
      </c>
      <c r="Y39" s="698">
        <v>0.50769383500446741</v>
      </c>
      <c r="Z39" s="700">
        <v>4959</v>
      </c>
      <c r="AA39" s="698">
        <v>0.49230616499553259</v>
      </c>
      <c r="AB39" s="593">
        <v>95</v>
      </c>
      <c r="AC39" s="597">
        <v>6</v>
      </c>
      <c r="AD39" s="592">
        <v>44975</v>
      </c>
      <c r="AE39" s="593">
        <v>2.2999999999999998</v>
      </c>
      <c r="AF39" s="622">
        <v>16672.419000000002</v>
      </c>
      <c r="AG39" s="592">
        <v>1167</v>
      </c>
      <c r="AH39" s="255" t="s">
        <v>168</v>
      </c>
      <c r="AI39" s="9">
        <v>2992000</v>
      </c>
      <c r="AJ39" s="9">
        <v>4253</v>
      </c>
      <c r="AK39" s="87">
        <v>703.50340935810016</v>
      </c>
      <c r="AL39" s="9">
        <v>3167000</v>
      </c>
      <c r="AM39" s="9">
        <v>4264</v>
      </c>
      <c r="AN39" s="613">
        <f t="shared" si="0"/>
        <v>742.72983114446527</v>
      </c>
      <c r="AO39" s="601">
        <v>3302000</v>
      </c>
      <c r="AP39" s="637">
        <v>4263</v>
      </c>
      <c r="AQ39" s="613">
        <v>774.57189772460708</v>
      </c>
      <c r="AR39" s="593">
        <v>1329</v>
      </c>
      <c r="AS39" s="601">
        <v>1559000</v>
      </c>
      <c r="AT39" s="679">
        <v>1173.0624529721595</v>
      </c>
      <c r="AU39" s="592">
        <v>415</v>
      </c>
      <c r="AV39" s="601">
        <v>1410000</v>
      </c>
      <c r="AW39" s="680">
        <v>3397.5903614457829</v>
      </c>
      <c r="AX39" s="651">
        <v>0</v>
      </c>
      <c r="AY39" s="637">
        <v>0</v>
      </c>
      <c r="AZ39" s="651" t="s">
        <v>274</v>
      </c>
      <c r="BA39" s="681">
        <v>126.80826981342689</v>
      </c>
      <c r="BB39" s="682">
        <v>1449</v>
      </c>
      <c r="BC39" s="703">
        <v>246.30541871921181</v>
      </c>
      <c r="BD39" s="684">
        <v>71.430000000000007</v>
      </c>
      <c r="BE39" s="722">
        <v>28.569160547727723</v>
      </c>
      <c r="BF39" s="593">
        <v>-24.72</v>
      </c>
      <c r="BG39" s="613">
        <v>8.2126000000000001</v>
      </c>
      <c r="BH39" s="593">
        <v>7.02</v>
      </c>
      <c r="BI39" s="597">
        <v>18.7485</v>
      </c>
      <c r="BJ39" s="685">
        <v>0.6032991604438257</v>
      </c>
      <c r="BK39" s="597">
        <v>5.8555000000000001</v>
      </c>
      <c r="BL39" s="697">
        <v>0.22222222222222221</v>
      </c>
      <c r="BM39" s="698">
        <v>0.77777777777777779</v>
      </c>
      <c r="BN39" s="699">
        <v>0</v>
      </c>
      <c r="BO39" s="698">
        <v>0.1111111111111111</v>
      </c>
      <c r="BP39" s="699">
        <v>0</v>
      </c>
      <c r="BQ39" s="698">
        <v>0.44444444444444442</v>
      </c>
      <c r="BR39" s="698">
        <v>0.55555555555555558</v>
      </c>
      <c r="BS39" s="597">
        <v>8</v>
      </c>
      <c r="BT39" s="593" t="s">
        <v>538</v>
      </c>
      <c r="BU39" s="612">
        <v>1</v>
      </c>
      <c r="BV39" s="595">
        <v>1000</v>
      </c>
      <c r="BW39" s="612">
        <v>1</v>
      </c>
      <c r="BX39" s="687">
        <v>62.956249999999997</v>
      </c>
      <c r="BY39" s="647">
        <v>3499000</v>
      </c>
      <c r="BZ39" s="651">
        <v>2714000</v>
      </c>
      <c r="CA39" s="647">
        <v>29234000</v>
      </c>
      <c r="CB39" s="651">
        <v>2364000</v>
      </c>
      <c r="CC39" s="647">
        <v>4362000</v>
      </c>
      <c r="CD39" s="651">
        <v>29286000</v>
      </c>
      <c r="CE39" s="647">
        <v>5046000</v>
      </c>
      <c r="CF39" s="652">
        <v>5286000</v>
      </c>
      <c r="CG39" s="650">
        <v>30115000</v>
      </c>
      <c r="CH39" s="681">
        <v>730.56686190807113</v>
      </c>
      <c r="CI39" s="597">
        <v>99.84115953539164</v>
      </c>
      <c r="CJ39" s="593">
        <v>53</v>
      </c>
      <c r="CK39" s="599">
        <v>17</v>
      </c>
      <c r="CL39" s="593">
        <v>95</v>
      </c>
      <c r="CM39" s="639">
        <v>6111000</v>
      </c>
      <c r="CN39" s="595">
        <v>20</v>
      </c>
      <c r="CO39" s="641">
        <v>6736000</v>
      </c>
      <c r="CP39" s="595">
        <v>22</v>
      </c>
      <c r="CQ39" s="641">
        <v>1716000</v>
      </c>
      <c r="CR39" s="595">
        <v>7</v>
      </c>
      <c r="CS39" s="651">
        <v>3386000</v>
      </c>
      <c r="CT39" s="595">
        <v>11</v>
      </c>
      <c r="CU39" s="643">
        <v>2553000</v>
      </c>
      <c r="CV39" s="592">
        <v>8</v>
      </c>
      <c r="CW39" s="644">
        <v>7359000</v>
      </c>
      <c r="CX39" s="592">
        <v>24</v>
      </c>
      <c r="CY39" s="595">
        <v>2254000</v>
      </c>
      <c r="CZ39" s="592">
        <v>8</v>
      </c>
      <c r="DA39" s="689">
        <v>606.67129951355105</v>
      </c>
      <c r="DB39" s="689">
        <v>170.356398292465</v>
      </c>
      <c r="DC39" s="690">
        <v>566.76263278070087</v>
      </c>
      <c r="DD39" s="702">
        <v>336.14613322743969</v>
      </c>
      <c r="DE39" s="692">
        <v>219.59694232105628</v>
      </c>
      <c r="DF39" s="693">
        <v>101.95572322049043</v>
      </c>
      <c r="DG39" s="694">
        <v>223.76650451702571</v>
      </c>
      <c r="DH39" s="693">
        <v>33.852874019656511</v>
      </c>
      <c r="DI39" s="696">
        <v>9.7084284721532814</v>
      </c>
      <c r="DJ39" s="704">
        <v>15.928500930208648</v>
      </c>
      <c r="DK39" s="592">
        <v>96.524193548387004</v>
      </c>
      <c r="DL39" s="591">
        <v>124</v>
      </c>
      <c r="DM39" s="592">
        <v>59.924623115577887</v>
      </c>
      <c r="DN39" s="592">
        <v>5572</v>
      </c>
      <c r="DO39" s="646">
        <v>12</v>
      </c>
      <c r="DP39" s="748">
        <v>4</v>
      </c>
      <c r="DQ39" s="748">
        <v>84</v>
      </c>
      <c r="DR39" s="60"/>
      <c r="DS39" s="60"/>
      <c r="DT39" s="60"/>
      <c r="DU39" s="60"/>
    </row>
    <row r="40" spans="1:125" ht="15" customHeight="1" x14ac:dyDescent="0.3">
      <c r="A40" s="61" t="s">
        <v>38</v>
      </c>
      <c r="B40" s="62">
        <v>9</v>
      </c>
      <c r="C40" s="1" t="s">
        <v>154</v>
      </c>
      <c r="D40" s="8">
        <v>4279</v>
      </c>
      <c r="E40" s="593">
        <v>7</v>
      </c>
      <c r="F40" s="594">
        <v>611.28571428571433</v>
      </c>
      <c r="G40" s="595">
        <v>101</v>
      </c>
      <c r="H40" s="592">
        <v>16732</v>
      </c>
      <c r="I40" s="592">
        <v>18324</v>
      </c>
      <c r="J40" s="595">
        <v>19.783715012722645</v>
      </c>
      <c r="K40" s="597">
        <v>0.4</v>
      </c>
      <c r="L40" s="593">
        <v>3</v>
      </c>
      <c r="M40" s="599">
        <v>3</v>
      </c>
      <c r="N40" s="239">
        <v>3</v>
      </c>
      <c r="O40" s="559">
        <v>30</v>
      </c>
      <c r="P40" s="240">
        <v>1657.0400000000002</v>
      </c>
      <c r="Q40">
        <v>53.2</v>
      </c>
      <c r="R40" s="556">
        <v>1.0866997401370186</v>
      </c>
      <c r="S40" s="586">
        <v>27</v>
      </c>
      <c r="T40" s="589">
        <v>50</v>
      </c>
      <c r="U40" s="586">
        <v>23</v>
      </c>
      <c r="V40" s="627">
        <v>29.273133217563878</v>
      </c>
      <c r="W40" s="630">
        <v>1</v>
      </c>
      <c r="X40" s="593">
        <v>2174</v>
      </c>
      <c r="Y40" s="698">
        <v>0.50806263145594766</v>
      </c>
      <c r="Z40" s="700">
        <v>2105</v>
      </c>
      <c r="AA40" s="698">
        <v>0.49193736854405234</v>
      </c>
      <c r="AB40" s="593">
        <v>6</v>
      </c>
      <c r="AC40" s="597">
        <v>8.9</v>
      </c>
      <c r="AD40" s="592">
        <v>48349</v>
      </c>
      <c r="AE40" s="593">
        <v>2.4</v>
      </c>
      <c r="AF40" s="622">
        <v>1664.5440000000001</v>
      </c>
      <c r="AG40" s="592">
        <v>624</v>
      </c>
      <c r="AH40" s="255" t="s">
        <v>296</v>
      </c>
      <c r="AI40" s="9">
        <v>459000</v>
      </c>
      <c r="AJ40" s="9">
        <v>1477</v>
      </c>
      <c r="AK40" s="87">
        <v>310.7650643195667</v>
      </c>
      <c r="AL40" s="9">
        <v>437000</v>
      </c>
      <c r="AM40" s="9">
        <v>1477</v>
      </c>
      <c r="AN40" s="613">
        <f t="shared" si="0"/>
        <v>295.8700067704807</v>
      </c>
      <c r="AO40" s="601">
        <v>459000</v>
      </c>
      <c r="AP40" s="637">
        <v>1572</v>
      </c>
      <c r="AQ40" s="613">
        <v>291.98473282442745</v>
      </c>
      <c r="AR40" s="593">
        <v>804</v>
      </c>
      <c r="AS40" s="601">
        <v>3612000</v>
      </c>
      <c r="AT40" s="679">
        <v>4492.5373134328356</v>
      </c>
      <c r="AU40" s="592">
        <v>216</v>
      </c>
      <c r="AV40" s="601">
        <v>128000</v>
      </c>
      <c r="AW40" s="680">
        <v>592.59259259259261</v>
      </c>
      <c r="AX40" s="651">
        <v>0</v>
      </c>
      <c r="AY40" s="637">
        <v>0</v>
      </c>
      <c r="AZ40" s="651" t="s">
        <v>274</v>
      </c>
      <c r="BA40" s="681">
        <v>218.51997380328649</v>
      </c>
      <c r="BB40" s="682">
        <v>788</v>
      </c>
      <c r="BC40" s="703">
        <v>279.89821882951657</v>
      </c>
      <c r="BD40" s="684">
        <v>71.37</v>
      </c>
      <c r="BE40" s="722">
        <v>28.556060243844133</v>
      </c>
      <c r="BF40" s="593">
        <v>-11.59</v>
      </c>
      <c r="BG40" s="613">
        <v>4.3695000000000004</v>
      </c>
      <c r="BH40" s="593">
        <v>8.09</v>
      </c>
      <c r="BI40" s="597">
        <v>304</v>
      </c>
      <c r="BJ40" s="685">
        <v>6.0912468782359751E-2</v>
      </c>
      <c r="BK40" s="597">
        <v>14.727399999999999</v>
      </c>
      <c r="BL40" s="697">
        <v>0</v>
      </c>
      <c r="BM40" s="698">
        <v>1</v>
      </c>
      <c r="BN40" s="699">
        <v>0.2857142857142857</v>
      </c>
      <c r="BO40" s="698">
        <v>0.14285714285714285</v>
      </c>
      <c r="BP40" s="699">
        <v>0</v>
      </c>
      <c r="BQ40" s="698">
        <v>0.5714285714285714</v>
      </c>
      <c r="BR40" s="698">
        <v>0.42857142857142855</v>
      </c>
      <c r="BS40" s="597">
        <v>0</v>
      </c>
      <c r="BT40" s="593" t="s">
        <v>538</v>
      </c>
      <c r="BU40" s="612">
        <v>1</v>
      </c>
      <c r="BV40" s="595">
        <v>10000</v>
      </c>
      <c r="BW40" s="612">
        <v>1</v>
      </c>
      <c r="BX40" s="687">
        <v>42.366336633663366</v>
      </c>
      <c r="BY40" s="647">
        <v>1940000</v>
      </c>
      <c r="BZ40" s="651">
        <v>2084000</v>
      </c>
      <c r="CA40" s="647">
        <v>18903000</v>
      </c>
      <c r="CB40" s="651">
        <v>1930000</v>
      </c>
      <c r="CC40" s="647">
        <v>2074000</v>
      </c>
      <c r="CD40" s="651">
        <v>18011000</v>
      </c>
      <c r="CE40" s="647">
        <v>2758279</v>
      </c>
      <c r="CF40" s="652">
        <v>2014000</v>
      </c>
      <c r="CG40" s="650">
        <v>18324000</v>
      </c>
      <c r="CH40" s="681">
        <v>1129.94</v>
      </c>
      <c r="CI40" s="597">
        <v>387.24935732647822</v>
      </c>
      <c r="CJ40" s="593">
        <v>49</v>
      </c>
      <c r="CK40" s="599">
        <v>2</v>
      </c>
      <c r="CL40" s="593">
        <v>137</v>
      </c>
      <c r="CM40" s="639">
        <v>4753000</v>
      </c>
      <c r="CN40" s="595">
        <v>26</v>
      </c>
      <c r="CO40" s="641">
        <v>2577000</v>
      </c>
      <c r="CP40" s="595">
        <v>14</v>
      </c>
      <c r="CQ40" s="641">
        <v>829000</v>
      </c>
      <c r="CR40" s="595">
        <v>5</v>
      </c>
      <c r="CS40" s="651">
        <v>424000</v>
      </c>
      <c r="CT40" s="595">
        <v>2</v>
      </c>
      <c r="CU40" s="643">
        <v>1332000</v>
      </c>
      <c r="CV40" s="592">
        <v>7</v>
      </c>
      <c r="CW40" s="644">
        <v>4410000</v>
      </c>
      <c r="CX40" s="592">
        <v>24</v>
      </c>
      <c r="CY40" s="595">
        <v>3995000</v>
      </c>
      <c r="CZ40" s="592">
        <v>22</v>
      </c>
      <c r="DA40" s="689">
        <v>945.08</v>
      </c>
      <c r="DB40" s="689">
        <v>193.73685440523488</v>
      </c>
      <c r="DC40" s="690">
        <v>415.28394484692683</v>
      </c>
      <c r="DD40" s="702">
        <v>165.46</v>
      </c>
      <c r="DE40" s="692">
        <v>254.26501519046505</v>
      </c>
      <c r="DF40" s="693">
        <v>186.959569992989</v>
      </c>
      <c r="DG40" s="694">
        <v>933.62935265248893</v>
      </c>
      <c r="DH40" s="693">
        <v>57.022668847861652</v>
      </c>
      <c r="DI40" s="696">
        <v>3.4031315727973825</v>
      </c>
      <c r="DJ40" s="704">
        <v>15.909090909090908</v>
      </c>
      <c r="DK40" s="592">
        <v>59.5</v>
      </c>
      <c r="DL40" s="593">
        <v>16</v>
      </c>
      <c r="DM40" s="592">
        <v>47.950147589373564</v>
      </c>
      <c r="DN40" s="592">
        <v>3049</v>
      </c>
      <c r="DO40" s="646">
        <v>0</v>
      </c>
      <c r="DP40" s="748">
        <v>16</v>
      </c>
      <c r="DQ40" s="748">
        <v>84</v>
      </c>
      <c r="DR40" s="60"/>
      <c r="DS40" s="60"/>
      <c r="DT40" s="60"/>
      <c r="DU40" s="60"/>
    </row>
    <row r="41" spans="1:125" ht="15" customHeight="1" x14ac:dyDescent="0.3">
      <c r="A41" s="61" t="s">
        <v>39</v>
      </c>
      <c r="B41" s="62">
        <v>10</v>
      </c>
      <c r="C41" s="1" t="s">
        <v>155</v>
      </c>
      <c r="D41" s="8">
        <v>7625</v>
      </c>
      <c r="E41" s="593">
        <v>9</v>
      </c>
      <c r="F41" s="594">
        <v>847.22222222222217</v>
      </c>
      <c r="G41" s="595">
        <v>82</v>
      </c>
      <c r="H41" s="592">
        <v>15973</v>
      </c>
      <c r="I41" s="592">
        <v>16714</v>
      </c>
      <c r="J41" s="595">
        <v>32.381248059608822</v>
      </c>
      <c r="K41" s="597">
        <v>5</v>
      </c>
      <c r="L41" s="593">
        <v>1</v>
      </c>
      <c r="M41" s="599">
        <v>5</v>
      </c>
      <c r="N41" s="239">
        <v>1</v>
      </c>
      <c r="O41" s="559">
        <v>136</v>
      </c>
      <c r="P41" s="240">
        <v>617.58000000000004</v>
      </c>
      <c r="Q41">
        <v>60.8</v>
      </c>
      <c r="R41" s="556">
        <v>2.7766545356517054</v>
      </c>
      <c r="S41" s="586">
        <v>24</v>
      </c>
      <c r="T41" s="589">
        <v>43</v>
      </c>
      <c r="U41" s="586">
        <v>33</v>
      </c>
      <c r="V41" s="627">
        <v>3.912747102931152</v>
      </c>
      <c r="W41" s="630">
        <v>1.4</v>
      </c>
      <c r="X41" s="593">
        <v>3698</v>
      </c>
      <c r="Y41" s="698">
        <v>0.48498360655737704</v>
      </c>
      <c r="Z41" s="700">
        <v>3927</v>
      </c>
      <c r="AA41" s="698">
        <v>0.51501639344262296</v>
      </c>
      <c r="AB41" s="593">
        <v>32</v>
      </c>
      <c r="AC41" s="597">
        <v>6.1</v>
      </c>
      <c r="AD41" s="592">
        <v>43405</v>
      </c>
      <c r="AE41" s="593">
        <v>2.2999999999999998</v>
      </c>
      <c r="AF41" s="622">
        <v>9760.4779999999992</v>
      </c>
      <c r="AG41" s="592">
        <v>797</v>
      </c>
      <c r="AH41" s="255" t="s">
        <v>168</v>
      </c>
      <c r="AI41" s="9">
        <v>1744000</v>
      </c>
      <c r="AJ41" s="9">
        <v>3190</v>
      </c>
      <c r="AK41" s="87">
        <v>546.70846394984324</v>
      </c>
      <c r="AL41" s="9">
        <v>1819000</v>
      </c>
      <c r="AM41" s="9">
        <v>3215</v>
      </c>
      <c r="AN41" s="613">
        <f t="shared" si="0"/>
        <v>565.78538102643859</v>
      </c>
      <c r="AO41" s="601">
        <v>1824000</v>
      </c>
      <c r="AP41" s="637">
        <v>3221</v>
      </c>
      <c r="AQ41" s="613">
        <v>566.28</v>
      </c>
      <c r="AR41" s="593">
        <v>528</v>
      </c>
      <c r="AS41" s="601">
        <v>1191000</v>
      </c>
      <c r="AT41" s="679">
        <v>2255.681818181818</v>
      </c>
      <c r="AU41" s="592">
        <v>354</v>
      </c>
      <c r="AV41" s="601">
        <v>604000</v>
      </c>
      <c r="AW41" s="680">
        <v>1706.2146892655367</v>
      </c>
      <c r="AX41" s="651">
        <v>0</v>
      </c>
      <c r="AY41" s="637">
        <v>0</v>
      </c>
      <c r="AZ41" s="651" t="s">
        <v>274</v>
      </c>
      <c r="BA41" s="681">
        <v>165.22578847714362</v>
      </c>
      <c r="BB41" s="682">
        <v>1062</v>
      </c>
      <c r="BC41" s="703">
        <v>303.01148711580254</v>
      </c>
      <c r="BD41" s="684">
        <v>74.72</v>
      </c>
      <c r="BE41" s="722">
        <v>25.217554623427034</v>
      </c>
      <c r="BF41" s="593">
        <v>-13.350000000000001</v>
      </c>
      <c r="BG41" s="613">
        <v>4.6147</v>
      </c>
      <c r="BH41" s="593">
        <v>4.1300000000000008</v>
      </c>
      <c r="BI41" s="597">
        <v>18.427499999999998</v>
      </c>
      <c r="BJ41" s="685">
        <v>0.89285714285714279</v>
      </c>
      <c r="BK41" s="597">
        <v>13.052099999999999</v>
      </c>
      <c r="BL41" s="697">
        <v>0.22222222222222221</v>
      </c>
      <c r="BM41" s="698">
        <v>0.77777777777777779</v>
      </c>
      <c r="BN41" s="699">
        <v>0</v>
      </c>
      <c r="BO41" s="698">
        <v>0</v>
      </c>
      <c r="BP41" s="699">
        <v>0</v>
      </c>
      <c r="BQ41" s="698">
        <v>0.44444444444444442</v>
      </c>
      <c r="BR41" s="698">
        <v>0.55555555555555558</v>
      </c>
      <c r="BS41" s="597">
        <v>8</v>
      </c>
      <c r="BT41" s="593" t="s">
        <v>538</v>
      </c>
      <c r="BU41" s="612">
        <v>0</v>
      </c>
      <c r="BV41" s="595">
        <v>0</v>
      </c>
      <c r="BW41" s="612">
        <v>0</v>
      </c>
      <c r="BX41" s="687">
        <v>92.987804878048777</v>
      </c>
      <c r="BY41" s="647">
        <v>2101000</v>
      </c>
      <c r="BZ41" s="651">
        <v>2350000</v>
      </c>
      <c r="CA41" s="647">
        <v>16332000</v>
      </c>
      <c r="CB41" s="651">
        <v>2142000</v>
      </c>
      <c r="CC41" s="647">
        <v>2395000</v>
      </c>
      <c r="CD41" s="651">
        <v>17889000</v>
      </c>
      <c r="CE41" s="647">
        <v>2686000</v>
      </c>
      <c r="CF41" s="652">
        <v>2335000</v>
      </c>
      <c r="CG41" s="650">
        <v>16714000</v>
      </c>
      <c r="CH41" s="681">
        <v>511.08196721311475</v>
      </c>
      <c r="CI41" s="597">
        <v>80.994098360655727</v>
      </c>
      <c r="CJ41" s="593">
        <v>34.5</v>
      </c>
      <c r="CK41" s="599">
        <v>5.9999999999999991</v>
      </c>
      <c r="CL41" s="593">
        <v>115</v>
      </c>
      <c r="CM41" s="639">
        <v>2736000</v>
      </c>
      <c r="CN41" s="595">
        <v>16</v>
      </c>
      <c r="CO41" s="641">
        <v>3843000</v>
      </c>
      <c r="CP41" s="595">
        <v>23</v>
      </c>
      <c r="CQ41" s="641">
        <v>1347000</v>
      </c>
      <c r="CR41" s="595">
        <v>8</v>
      </c>
      <c r="CS41" s="651">
        <v>738000</v>
      </c>
      <c r="CT41" s="595">
        <v>5</v>
      </c>
      <c r="CU41" s="643">
        <v>2063000</v>
      </c>
      <c r="CV41" s="592">
        <v>12</v>
      </c>
      <c r="CW41" s="644">
        <v>3897000</v>
      </c>
      <c r="CX41" s="592">
        <v>23</v>
      </c>
      <c r="CY41" s="595">
        <v>2090000</v>
      </c>
      <c r="CZ41" s="592">
        <v>13</v>
      </c>
      <c r="DA41" s="689">
        <v>358.81967213114751</v>
      </c>
      <c r="DB41" s="689">
        <v>176.65573770491804</v>
      </c>
      <c r="DC41" s="690">
        <v>429.77049180327867</v>
      </c>
      <c r="DD41" s="702">
        <v>96.786885245901644</v>
      </c>
      <c r="DE41" s="692">
        <v>214.95081967213116</v>
      </c>
      <c r="DF41" s="693">
        <v>74.229508196721312</v>
      </c>
      <c r="DG41" s="694">
        <v>274.09836065573768</v>
      </c>
      <c r="DH41" s="693">
        <v>55.606557377049178</v>
      </c>
      <c r="DI41" s="696">
        <v>6.8971803278688526</v>
      </c>
      <c r="DJ41" s="704">
        <v>49.327804457917594</v>
      </c>
      <c r="DK41" s="592">
        <v>23.8156028368794</v>
      </c>
      <c r="DL41" s="591">
        <v>141</v>
      </c>
      <c r="DM41" s="592">
        <v>44.483240223463689</v>
      </c>
      <c r="DN41" s="592">
        <v>4296</v>
      </c>
      <c r="DO41" s="646">
        <v>16</v>
      </c>
      <c r="DP41" s="748">
        <v>33</v>
      </c>
      <c r="DQ41" s="748">
        <v>51</v>
      </c>
      <c r="DR41" s="60"/>
      <c r="DS41" s="60"/>
      <c r="DT41" s="60"/>
      <c r="DU41" s="60"/>
    </row>
    <row r="42" spans="1:125" ht="15" customHeight="1" x14ac:dyDescent="0.3">
      <c r="A42" s="61" t="s">
        <v>40</v>
      </c>
      <c r="B42" s="62">
        <v>11</v>
      </c>
      <c r="C42" s="1" t="s">
        <v>155</v>
      </c>
      <c r="D42" s="8">
        <v>11410</v>
      </c>
      <c r="E42" s="593">
        <v>9</v>
      </c>
      <c r="F42" s="594">
        <v>1267.7777777777778</v>
      </c>
      <c r="G42" s="595">
        <v>112</v>
      </c>
      <c r="H42" s="592">
        <v>31832</v>
      </c>
      <c r="I42" s="592">
        <v>27529</v>
      </c>
      <c r="J42" s="595">
        <v>26.512859304084717</v>
      </c>
      <c r="K42" s="597">
        <v>4.9000000000000004</v>
      </c>
      <c r="L42" s="593">
        <v>3</v>
      </c>
      <c r="M42" s="599">
        <v>4</v>
      </c>
      <c r="N42" s="239">
        <v>2</v>
      </c>
      <c r="O42" s="559">
        <v>223.73</v>
      </c>
      <c r="P42" s="240">
        <v>1357.7800000000002</v>
      </c>
      <c r="Q42">
        <v>63.5</v>
      </c>
      <c r="R42" s="556">
        <v>1.57571441289059</v>
      </c>
      <c r="S42" s="586">
        <v>24</v>
      </c>
      <c r="T42" s="589">
        <v>43</v>
      </c>
      <c r="U42" s="586">
        <v>33</v>
      </c>
      <c r="V42" s="627">
        <v>1.3180619943641487</v>
      </c>
      <c r="W42" s="630">
        <v>1.7</v>
      </c>
      <c r="X42" s="593">
        <v>5700</v>
      </c>
      <c r="Y42" s="698">
        <v>0.49956178790534617</v>
      </c>
      <c r="Z42" s="700">
        <v>5710</v>
      </c>
      <c r="AA42" s="698">
        <v>0.50043821209465378</v>
      </c>
      <c r="AB42" s="593">
        <v>57</v>
      </c>
      <c r="AC42" s="597">
        <v>7.2</v>
      </c>
      <c r="AD42" s="592">
        <v>41558</v>
      </c>
      <c r="AE42" s="593">
        <v>2.2999999999999998</v>
      </c>
      <c r="AF42" s="622">
        <v>16401.274000000001</v>
      </c>
      <c r="AG42" s="592">
        <v>1166</v>
      </c>
      <c r="AH42" s="255" t="s">
        <v>166</v>
      </c>
      <c r="AI42" s="9">
        <v>2254000</v>
      </c>
      <c r="AJ42" s="9">
        <v>5140</v>
      </c>
      <c r="AK42" s="87">
        <v>438.52</v>
      </c>
      <c r="AL42" s="9">
        <v>2351000</v>
      </c>
      <c r="AM42" s="9">
        <v>5206</v>
      </c>
      <c r="AN42" s="613">
        <f t="shared" si="0"/>
        <v>451.59431425278524</v>
      </c>
      <c r="AO42" s="601">
        <v>7281000</v>
      </c>
      <c r="AP42" s="637">
        <v>5287</v>
      </c>
      <c r="AQ42" s="613">
        <v>478.15</v>
      </c>
      <c r="AR42" s="593">
        <v>699</v>
      </c>
      <c r="AS42" s="601">
        <v>1403000</v>
      </c>
      <c r="AT42" s="679">
        <v>2007.15</v>
      </c>
      <c r="AU42" s="592">
        <v>507</v>
      </c>
      <c r="AV42" s="601">
        <v>492000</v>
      </c>
      <c r="AW42" s="680">
        <v>970.41</v>
      </c>
      <c r="AX42" s="651">
        <v>0</v>
      </c>
      <c r="AY42" s="637">
        <v>0</v>
      </c>
      <c r="AZ42" s="651" t="s">
        <v>274</v>
      </c>
      <c r="BA42" s="681">
        <v>107.87558849171752</v>
      </c>
      <c r="BB42" s="682">
        <v>1115</v>
      </c>
      <c r="BC42" s="703">
        <v>360.92</v>
      </c>
      <c r="BD42" s="684">
        <v>63.01</v>
      </c>
      <c r="BE42" s="722">
        <v>36.921965317919074</v>
      </c>
      <c r="BF42" s="593">
        <v>-1.7999999999999998</v>
      </c>
      <c r="BG42" s="613">
        <v>3.0663</v>
      </c>
      <c r="BH42" s="593">
        <v>6.9599999999999991</v>
      </c>
      <c r="BI42" s="597">
        <v>10.163600000000001</v>
      </c>
      <c r="BJ42" s="685">
        <v>2.5775673976554123</v>
      </c>
      <c r="BK42" s="597">
        <v>12.4345</v>
      </c>
      <c r="BL42" s="697">
        <v>0.33333333333333331</v>
      </c>
      <c r="BM42" s="698">
        <v>0.66666666666666663</v>
      </c>
      <c r="BN42" s="699">
        <v>0</v>
      </c>
      <c r="BO42" s="698">
        <v>0.1111111111111111</v>
      </c>
      <c r="BP42" s="699">
        <v>0</v>
      </c>
      <c r="BQ42" s="698">
        <v>0.22222222222222221</v>
      </c>
      <c r="BR42" s="698">
        <v>0.77777777777777779</v>
      </c>
      <c r="BS42" s="597">
        <v>4</v>
      </c>
      <c r="BT42" s="593" t="s">
        <v>538</v>
      </c>
      <c r="BU42" s="612">
        <v>0</v>
      </c>
      <c r="BV42" s="595">
        <v>300</v>
      </c>
      <c r="BW42" s="612">
        <v>0</v>
      </c>
      <c r="BX42" s="687">
        <v>101.875</v>
      </c>
      <c r="BY42" s="647">
        <v>2157000</v>
      </c>
      <c r="BZ42" s="651">
        <v>1880000</v>
      </c>
      <c r="CA42" s="647">
        <v>27363000</v>
      </c>
      <c r="CB42" s="651">
        <v>3573000</v>
      </c>
      <c r="CC42" s="647">
        <v>3958000</v>
      </c>
      <c r="CD42" s="651">
        <v>27345000</v>
      </c>
      <c r="CE42" s="647">
        <v>3357000</v>
      </c>
      <c r="CF42" s="652">
        <v>3823000</v>
      </c>
      <c r="CG42" s="650">
        <v>27529000</v>
      </c>
      <c r="CH42" s="681">
        <v>425.50394390885191</v>
      </c>
      <c r="CI42" s="597">
        <v>118.99912357581071</v>
      </c>
      <c r="CJ42" s="593">
        <v>118</v>
      </c>
      <c r="CK42" s="599">
        <v>18</v>
      </c>
      <c r="CL42" s="593">
        <v>88</v>
      </c>
      <c r="CM42" s="639">
        <v>4694000</v>
      </c>
      <c r="CN42" s="595">
        <v>17</v>
      </c>
      <c r="CO42" s="641">
        <v>7668000</v>
      </c>
      <c r="CP42" s="595">
        <v>28</v>
      </c>
      <c r="CQ42" s="641">
        <v>3154000</v>
      </c>
      <c r="CR42" s="595">
        <v>11</v>
      </c>
      <c r="CS42" s="651">
        <v>933000</v>
      </c>
      <c r="CT42" s="595">
        <v>4</v>
      </c>
      <c r="CU42" s="643">
        <v>3149000</v>
      </c>
      <c r="CV42" s="592">
        <v>11</v>
      </c>
      <c r="CW42" s="644">
        <v>4855000</v>
      </c>
      <c r="CX42" s="592">
        <v>18</v>
      </c>
      <c r="CY42" s="595">
        <v>3076000</v>
      </c>
      <c r="CZ42" s="592">
        <v>11</v>
      </c>
      <c r="DA42" s="689">
        <v>411.39351446099914</v>
      </c>
      <c r="DB42" s="689">
        <v>276.42418930762489</v>
      </c>
      <c r="DC42" s="690">
        <v>606.13496932515341</v>
      </c>
      <c r="DD42" s="702">
        <v>81.770376862401406</v>
      </c>
      <c r="DE42" s="692">
        <v>240.75372480280456</v>
      </c>
      <c r="DF42" s="693">
        <v>65.907099035933385</v>
      </c>
      <c r="DG42" s="694">
        <v>269.58808063102543</v>
      </c>
      <c r="DH42" s="693">
        <v>35.232252410166524</v>
      </c>
      <c r="DI42" s="696">
        <v>4.5428571428571427</v>
      </c>
      <c r="DJ42" s="704">
        <v>12.190289214884299</v>
      </c>
      <c r="DK42" s="592">
        <v>46.707547169811299</v>
      </c>
      <c r="DL42" s="591">
        <v>212</v>
      </c>
      <c r="DM42" s="592">
        <v>53.024774342231609</v>
      </c>
      <c r="DN42" s="592">
        <v>5207</v>
      </c>
      <c r="DO42" s="646">
        <v>12</v>
      </c>
      <c r="DP42" s="748">
        <v>0</v>
      </c>
      <c r="DQ42" s="748">
        <v>88</v>
      </c>
      <c r="DR42" s="60"/>
      <c r="DS42" s="60"/>
      <c r="DT42" s="60"/>
      <c r="DU42" s="60"/>
    </row>
    <row r="43" spans="1:125" ht="15" customHeight="1" x14ac:dyDescent="0.3">
      <c r="A43" s="61" t="s">
        <v>41</v>
      </c>
      <c r="B43" s="62">
        <v>11</v>
      </c>
      <c r="C43" s="1" t="s">
        <v>155</v>
      </c>
      <c r="D43" s="8">
        <v>12551</v>
      </c>
      <c r="E43" s="593">
        <v>9</v>
      </c>
      <c r="F43" s="594">
        <v>1394.5555555555557</v>
      </c>
      <c r="G43" s="595">
        <v>167</v>
      </c>
      <c r="H43" s="592">
        <v>28569</v>
      </c>
      <c r="I43" s="592">
        <v>29850</v>
      </c>
      <c r="J43" s="595">
        <v>28.150928486764126</v>
      </c>
      <c r="K43" s="597">
        <v>4.5</v>
      </c>
      <c r="L43" s="593">
        <v>1</v>
      </c>
      <c r="M43" s="599">
        <v>1</v>
      </c>
      <c r="N43" s="239">
        <v>1</v>
      </c>
      <c r="O43" s="559">
        <v>48</v>
      </c>
      <c r="P43" s="240">
        <v>1271.58</v>
      </c>
      <c r="Q43">
        <v>57.8</v>
      </c>
      <c r="R43" s="556">
        <v>-0.31768723691525697</v>
      </c>
      <c r="S43" s="586">
        <v>25</v>
      </c>
      <c r="T43" s="589">
        <v>45</v>
      </c>
      <c r="U43" s="586">
        <v>30</v>
      </c>
      <c r="V43" s="627">
        <v>6.5283609121593811</v>
      </c>
      <c r="W43" s="630">
        <v>2.2000000000000002</v>
      </c>
      <c r="X43" s="593">
        <v>6360</v>
      </c>
      <c r="Y43" s="698">
        <v>0.50673253127240858</v>
      </c>
      <c r="Z43" s="700">
        <v>6191</v>
      </c>
      <c r="AA43" s="698">
        <v>0.49326746872759142</v>
      </c>
      <c r="AB43" s="593">
        <v>24</v>
      </c>
      <c r="AC43" s="597">
        <v>9.4</v>
      </c>
      <c r="AD43" s="592">
        <v>39621</v>
      </c>
      <c r="AE43" s="593">
        <v>2.4</v>
      </c>
      <c r="AF43" s="622">
        <v>21114.307000000001</v>
      </c>
      <c r="AG43" s="592">
        <v>1169</v>
      </c>
      <c r="AH43" s="255" t="s">
        <v>296</v>
      </c>
      <c r="AI43" s="9">
        <v>1992000</v>
      </c>
      <c r="AJ43" s="9">
        <v>4895</v>
      </c>
      <c r="AK43" s="87">
        <v>406.94586312563843</v>
      </c>
      <c r="AL43" s="9">
        <v>1879000</v>
      </c>
      <c r="AM43" s="9">
        <v>4907</v>
      </c>
      <c r="AN43" s="613">
        <f t="shared" si="0"/>
        <v>382.92235581821888</v>
      </c>
      <c r="AO43" s="601">
        <v>1949000</v>
      </c>
      <c r="AP43" s="637">
        <v>5062</v>
      </c>
      <c r="AQ43" s="613">
        <v>385.02568154879492</v>
      </c>
      <c r="AR43" s="593">
        <v>1655</v>
      </c>
      <c r="AS43" s="601">
        <v>2627000</v>
      </c>
      <c r="AT43" s="679">
        <v>1587.3111782477342</v>
      </c>
      <c r="AU43" s="592">
        <v>415</v>
      </c>
      <c r="AV43" s="601">
        <v>1143000</v>
      </c>
      <c r="AW43" s="680">
        <v>2754.2168674698796</v>
      </c>
      <c r="AX43" s="599">
        <v>1</v>
      </c>
      <c r="AY43" s="701">
        <v>79000</v>
      </c>
      <c r="AZ43" s="702">
        <v>79000</v>
      </c>
      <c r="BA43" s="681">
        <v>161.75094256640222</v>
      </c>
      <c r="BB43" s="682">
        <v>1605</v>
      </c>
      <c r="BC43" s="703">
        <v>360.92453575661796</v>
      </c>
      <c r="BD43" s="684">
        <v>81.17</v>
      </c>
      <c r="BE43" s="722">
        <v>18.677587594945571</v>
      </c>
      <c r="BF43" s="593">
        <v>-8.0399999999999991</v>
      </c>
      <c r="BG43" s="613">
        <v>3.0243000000000002</v>
      </c>
      <c r="BH43" s="593">
        <v>6.99</v>
      </c>
      <c r="BI43" s="597">
        <v>2.3772000000000002</v>
      </c>
      <c r="BJ43" s="685">
        <v>9.294918198928622</v>
      </c>
      <c r="BK43" s="597">
        <v>7.6177999999999999</v>
      </c>
      <c r="BL43" s="697">
        <v>0.33333333333333331</v>
      </c>
      <c r="BM43" s="698">
        <v>0.66666666666666663</v>
      </c>
      <c r="BN43" s="699">
        <v>0</v>
      </c>
      <c r="BO43" s="698">
        <v>0</v>
      </c>
      <c r="BP43" s="699">
        <v>0</v>
      </c>
      <c r="BQ43" s="698">
        <v>0.33333333333333331</v>
      </c>
      <c r="BR43" s="698">
        <v>0.66666666666666663</v>
      </c>
      <c r="BS43" s="597">
        <v>17</v>
      </c>
      <c r="BT43" s="593" t="s">
        <v>538</v>
      </c>
      <c r="BU43" s="612">
        <v>0</v>
      </c>
      <c r="BV43" s="595">
        <v>0</v>
      </c>
      <c r="BW43" s="612">
        <v>0</v>
      </c>
      <c r="BX43" s="687">
        <v>75.155688622754496</v>
      </c>
      <c r="BY43" s="647">
        <v>5525000</v>
      </c>
      <c r="BZ43" s="651">
        <v>7487000</v>
      </c>
      <c r="CA43" s="647">
        <v>30456000</v>
      </c>
      <c r="CB43" s="651">
        <v>6709000</v>
      </c>
      <c r="CC43" s="647">
        <v>8847000</v>
      </c>
      <c r="CD43" s="651">
        <v>31325000</v>
      </c>
      <c r="CE43" s="647">
        <v>4624000</v>
      </c>
      <c r="CF43" s="652">
        <v>5907000</v>
      </c>
      <c r="CG43" s="650">
        <v>29850000</v>
      </c>
      <c r="CH43" s="681">
        <v>312.80376065652138</v>
      </c>
      <c r="CI43" s="597">
        <v>101.31304278543541</v>
      </c>
      <c r="CJ43" s="593">
        <v>73</v>
      </c>
      <c r="CK43" s="599">
        <v>4</v>
      </c>
      <c r="CL43" s="593">
        <v>78</v>
      </c>
      <c r="CM43" s="639">
        <v>3630000</v>
      </c>
      <c r="CN43" s="595">
        <v>12</v>
      </c>
      <c r="CO43" s="641">
        <v>9682000</v>
      </c>
      <c r="CP43" s="595">
        <v>32</v>
      </c>
      <c r="CQ43" s="641">
        <v>3464000</v>
      </c>
      <c r="CR43" s="595">
        <v>12</v>
      </c>
      <c r="CS43" s="651">
        <v>1976000</v>
      </c>
      <c r="CT43" s="595">
        <v>7</v>
      </c>
      <c r="CU43" s="643">
        <v>3169000</v>
      </c>
      <c r="CV43" s="592">
        <v>11</v>
      </c>
      <c r="CW43" s="644">
        <v>3926000</v>
      </c>
      <c r="CX43" s="592">
        <v>13</v>
      </c>
      <c r="CY43" s="595">
        <v>4003000</v>
      </c>
      <c r="CZ43" s="592">
        <v>13</v>
      </c>
      <c r="DA43" s="689">
        <v>289.21998247151623</v>
      </c>
      <c r="DB43" s="689">
        <v>275.99394470560117</v>
      </c>
      <c r="DC43" s="690">
        <v>736.11664409210425</v>
      </c>
      <c r="DD43" s="702">
        <v>157.4376543701697</v>
      </c>
      <c r="DE43" s="692">
        <v>230.26053700900326</v>
      </c>
      <c r="DF43" s="693">
        <v>35.295992351207076</v>
      </c>
      <c r="DG43" s="694">
        <v>318.93872998167478</v>
      </c>
      <c r="DH43" s="693">
        <v>22.229304437893393</v>
      </c>
      <c r="DI43" s="696">
        <v>3.5366903035614694</v>
      </c>
      <c r="DJ43" s="704">
        <v>16.186674989675058</v>
      </c>
      <c r="DK43" s="592">
        <v>50.260869565217298</v>
      </c>
      <c r="DL43" s="591">
        <v>115</v>
      </c>
      <c r="DM43" s="592">
        <v>44.605980505534447</v>
      </c>
      <c r="DN43" s="592">
        <v>6053</v>
      </c>
      <c r="DO43" s="646">
        <v>16</v>
      </c>
      <c r="DP43" s="748">
        <v>0</v>
      </c>
      <c r="DQ43" s="748">
        <v>84</v>
      </c>
      <c r="DR43" s="60"/>
      <c r="DS43" s="60"/>
      <c r="DT43" s="60"/>
      <c r="DU43" s="60"/>
    </row>
    <row r="44" spans="1:125" ht="15" customHeight="1" x14ac:dyDescent="0.3">
      <c r="A44" s="111" t="s">
        <v>42</v>
      </c>
      <c r="B44" s="112">
        <v>4</v>
      </c>
      <c r="C44" s="1" t="s">
        <v>152</v>
      </c>
      <c r="D44" s="8">
        <v>7376</v>
      </c>
      <c r="E44" s="593">
        <v>7</v>
      </c>
      <c r="F44" s="594">
        <v>1053.7142857142858</v>
      </c>
      <c r="G44" s="595">
        <v>72</v>
      </c>
      <c r="H44" s="592">
        <v>17337</v>
      </c>
      <c r="I44" s="592">
        <v>16260</v>
      </c>
      <c r="J44" s="595">
        <v>23.766816143497756</v>
      </c>
      <c r="K44" s="597">
        <v>51.5</v>
      </c>
      <c r="L44" s="593">
        <v>1</v>
      </c>
      <c r="M44" s="599">
        <v>4</v>
      </c>
      <c r="N44" s="239">
        <v>1</v>
      </c>
      <c r="O44" s="559">
        <v>1137</v>
      </c>
      <c r="P44" s="240">
        <v>172.57000000000002</v>
      </c>
      <c r="Q44">
        <v>59.699999999999996</v>
      </c>
      <c r="R44" s="556">
        <v>-1.0198604401502953</v>
      </c>
      <c r="S44" s="586">
        <v>25</v>
      </c>
      <c r="T44" s="589">
        <v>46</v>
      </c>
      <c r="U44" s="586">
        <v>29</v>
      </c>
      <c r="V44" s="627">
        <v>3.5809577306558067</v>
      </c>
      <c r="W44" s="630">
        <v>2.4</v>
      </c>
      <c r="X44" s="593">
        <v>3620</v>
      </c>
      <c r="Y44" s="698">
        <v>0.49078091106290672</v>
      </c>
      <c r="Z44" s="700">
        <v>3756</v>
      </c>
      <c r="AA44" s="698">
        <v>0.50921908893709322</v>
      </c>
      <c r="AB44" s="593">
        <v>31</v>
      </c>
      <c r="AC44" s="597">
        <v>9.3000000000000007</v>
      </c>
      <c r="AD44" s="592">
        <v>39332</v>
      </c>
      <c r="AE44" s="593">
        <v>2.2999999999999998</v>
      </c>
      <c r="AF44" s="622">
        <v>9443.7720000000008</v>
      </c>
      <c r="AG44" s="592">
        <v>688</v>
      </c>
      <c r="AH44" s="255" t="s">
        <v>295</v>
      </c>
      <c r="AI44" s="9">
        <v>2511000</v>
      </c>
      <c r="AJ44" s="9">
        <v>3299</v>
      </c>
      <c r="AK44" s="87">
        <v>761.13973931494388</v>
      </c>
      <c r="AL44" s="9">
        <v>2558000</v>
      </c>
      <c r="AM44" s="9">
        <v>3289</v>
      </c>
      <c r="AN44" s="613">
        <f t="shared" si="0"/>
        <v>777.74399513529943</v>
      </c>
      <c r="AO44" s="601">
        <v>2806000</v>
      </c>
      <c r="AP44" s="637">
        <v>3345</v>
      </c>
      <c r="AQ44" s="613">
        <v>838.86397608370703</v>
      </c>
      <c r="AR44" s="593">
        <v>110</v>
      </c>
      <c r="AS44" s="601">
        <v>174000</v>
      </c>
      <c r="AT44" s="679">
        <v>1581.8181818181818</v>
      </c>
      <c r="AU44" s="592">
        <v>453</v>
      </c>
      <c r="AV44" s="601">
        <v>940000</v>
      </c>
      <c r="AW44" s="680">
        <v>2075.0551876379691</v>
      </c>
      <c r="AX44" s="651">
        <v>0</v>
      </c>
      <c r="AY44" s="637">
        <v>0</v>
      </c>
      <c r="AZ44" s="651" t="s">
        <v>274</v>
      </c>
      <c r="BA44" s="681">
        <v>60.213075255102041</v>
      </c>
      <c r="BB44" s="682">
        <v>1404</v>
      </c>
      <c r="BC44" s="703">
        <v>305.82959641255604</v>
      </c>
      <c r="BD44" s="684">
        <v>75.510000000000005</v>
      </c>
      <c r="BE44" s="722">
        <v>24.490973063390438</v>
      </c>
      <c r="BF44" s="593">
        <v>2.34</v>
      </c>
      <c r="BG44" s="613">
        <v>3.1627000000000001</v>
      </c>
      <c r="BH44" s="593">
        <v>7.1</v>
      </c>
      <c r="BI44" s="597">
        <v>5.7919999999999998</v>
      </c>
      <c r="BJ44" s="685">
        <v>5.2618860629493138</v>
      </c>
      <c r="BK44" s="597">
        <v>11.986000000000001</v>
      </c>
      <c r="BL44" s="697">
        <v>0.2857142857142857</v>
      </c>
      <c r="BM44" s="698">
        <v>0.7142857142857143</v>
      </c>
      <c r="BN44" s="699">
        <v>0</v>
      </c>
      <c r="BO44" s="698">
        <v>0</v>
      </c>
      <c r="BP44" s="699">
        <v>0</v>
      </c>
      <c r="BQ44" s="698">
        <v>0.5714285714285714</v>
      </c>
      <c r="BR44" s="698">
        <v>0.42857142857142855</v>
      </c>
      <c r="BS44" s="597">
        <v>4</v>
      </c>
      <c r="BT44" s="593" t="s">
        <v>538</v>
      </c>
      <c r="BU44" s="612">
        <v>0</v>
      </c>
      <c r="BV44" s="595">
        <v>0</v>
      </c>
      <c r="BW44" s="612">
        <v>0</v>
      </c>
      <c r="BX44" s="687">
        <v>102.44444444444444</v>
      </c>
      <c r="BY44" s="647">
        <v>2729872.4739999999</v>
      </c>
      <c r="BZ44" s="651">
        <v>2729872.4739999999</v>
      </c>
      <c r="CA44" s="647">
        <v>15780000</v>
      </c>
      <c r="CB44" s="651">
        <v>4748000</v>
      </c>
      <c r="CC44" s="647">
        <v>4748000</v>
      </c>
      <c r="CD44" s="651">
        <v>16426000</v>
      </c>
      <c r="CE44" s="647">
        <v>2259000</v>
      </c>
      <c r="CF44" s="652">
        <v>3742000</v>
      </c>
      <c r="CG44" s="650">
        <v>16260000</v>
      </c>
      <c r="CH44" s="681">
        <v>198.48156182212583</v>
      </c>
      <c r="CI44" s="597">
        <v>23.396149674620389</v>
      </c>
      <c r="CJ44" s="593">
        <v>45</v>
      </c>
      <c r="CK44" s="599">
        <v>22</v>
      </c>
      <c r="CL44" s="593">
        <v>60</v>
      </c>
      <c r="CM44" s="639">
        <v>1115000</v>
      </c>
      <c r="CN44" s="595">
        <v>7</v>
      </c>
      <c r="CO44" s="641">
        <v>6695000</v>
      </c>
      <c r="CP44" s="595">
        <v>41</v>
      </c>
      <c r="CQ44" s="641">
        <v>1521000</v>
      </c>
      <c r="CR44" s="595">
        <v>9</v>
      </c>
      <c r="CS44" s="651">
        <v>579000</v>
      </c>
      <c r="CT44" s="595">
        <v>4</v>
      </c>
      <c r="CU44" s="643">
        <v>2111000</v>
      </c>
      <c r="CV44" s="592">
        <v>13</v>
      </c>
      <c r="CW44" s="644">
        <v>1464000</v>
      </c>
      <c r="CX44" s="592">
        <v>9</v>
      </c>
      <c r="CY44" s="595">
        <v>2775000</v>
      </c>
      <c r="CZ44" s="592">
        <v>17</v>
      </c>
      <c r="DA44" s="689">
        <v>151.16594360086768</v>
      </c>
      <c r="DB44" s="689">
        <v>206.20932754880695</v>
      </c>
      <c r="DC44" s="690">
        <v>627.57592190889375</v>
      </c>
      <c r="DD44" s="702">
        <v>78.497830802603033</v>
      </c>
      <c r="DE44" s="692">
        <v>216.78416485900217</v>
      </c>
      <c r="DF44" s="693">
        <v>280.09761388286336</v>
      </c>
      <c r="DG44" s="694">
        <v>376.22017353579173</v>
      </c>
      <c r="DH44" s="693">
        <v>69.41431670281996</v>
      </c>
      <c r="DI44" s="696">
        <v>6.9438720173535788</v>
      </c>
      <c r="DJ44" s="704">
        <v>19.304091319018994</v>
      </c>
      <c r="DK44" s="592">
        <v>43.506329113923996</v>
      </c>
      <c r="DL44" s="593">
        <v>79</v>
      </c>
      <c r="DM44" s="592">
        <v>36.690391459074732</v>
      </c>
      <c r="DN44" s="592">
        <v>2810</v>
      </c>
      <c r="DO44" s="646">
        <v>3</v>
      </c>
      <c r="DP44" s="748">
        <v>16</v>
      </c>
      <c r="DQ44" s="748">
        <v>81</v>
      </c>
      <c r="DR44" s="60"/>
      <c r="DS44" s="60"/>
      <c r="DT44" s="60"/>
      <c r="DU44" s="60"/>
    </row>
    <row r="45" spans="1:125" ht="15" customHeight="1" x14ac:dyDescent="0.3">
      <c r="A45" s="61" t="s">
        <v>43</v>
      </c>
      <c r="B45" s="62">
        <v>4</v>
      </c>
      <c r="C45" s="1" t="s">
        <v>152</v>
      </c>
      <c r="D45" s="8">
        <v>40975</v>
      </c>
      <c r="E45" s="593">
        <v>11</v>
      </c>
      <c r="F45" s="594">
        <v>3725</v>
      </c>
      <c r="G45" s="595">
        <v>330</v>
      </c>
      <c r="H45" s="592">
        <v>106917</v>
      </c>
      <c r="I45" s="592">
        <v>93310</v>
      </c>
      <c r="J45" s="595">
        <v>15.897676287417129</v>
      </c>
      <c r="K45" s="597">
        <v>12</v>
      </c>
      <c r="L45" s="593">
        <v>1</v>
      </c>
      <c r="M45" s="599">
        <v>3</v>
      </c>
      <c r="N45" s="239">
        <v>1</v>
      </c>
      <c r="O45" s="559">
        <v>841.74</v>
      </c>
      <c r="P45" s="240">
        <v>1246.0099999999998</v>
      </c>
      <c r="Q45">
        <v>69</v>
      </c>
      <c r="R45" s="556">
        <v>4.5173961840628509</v>
      </c>
      <c r="S45" s="586">
        <v>29</v>
      </c>
      <c r="T45" s="589">
        <v>51</v>
      </c>
      <c r="U45" s="586">
        <v>20</v>
      </c>
      <c r="V45" s="627">
        <v>12.845289631003917</v>
      </c>
      <c r="W45" s="630">
        <v>3</v>
      </c>
      <c r="X45" s="593">
        <v>19899</v>
      </c>
      <c r="Y45" s="698">
        <v>0.48563758389261746</v>
      </c>
      <c r="Z45" s="700">
        <v>21076</v>
      </c>
      <c r="AA45" s="698">
        <v>0.51436241610738254</v>
      </c>
      <c r="AB45" s="593">
        <v>83</v>
      </c>
      <c r="AC45" s="597">
        <v>4.7</v>
      </c>
      <c r="AD45" s="592">
        <v>46001</v>
      </c>
      <c r="AE45" s="593">
        <v>2.6</v>
      </c>
      <c r="AF45" s="622">
        <v>114307.98</v>
      </c>
      <c r="AG45" s="592">
        <v>3677</v>
      </c>
      <c r="AH45" s="255" t="s">
        <v>295</v>
      </c>
      <c r="AI45" s="9">
        <v>13144000</v>
      </c>
      <c r="AJ45" s="9">
        <v>14616</v>
      </c>
      <c r="AK45" s="87">
        <v>899.28845101258889</v>
      </c>
      <c r="AL45" s="9">
        <v>13370000</v>
      </c>
      <c r="AM45" s="9">
        <v>14738</v>
      </c>
      <c r="AN45" s="613">
        <f t="shared" si="0"/>
        <v>907.17872167186863</v>
      </c>
      <c r="AO45" s="601">
        <v>14050000</v>
      </c>
      <c r="AP45" s="637">
        <v>14933</v>
      </c>
      <c r="AQ45" s="613">
        <v>940.86921583071046</v>
      </c>
      <c r="AR45" s="593">
        <v>663</v>
      </c>
      <c r="AS45" s="601">
        <v>1856000</v>
      </c>
      <c r="AT45" s="679">
        <v>2799.37</v>
      </c>
      <c r="AU45" s="592">
        <v>1401</v>
      </c>
      <c r="AV45" s="601">
        <v>6865000</v>
      </c>
      <c r="AW45" s="680">
        <v>4900.0713775874374</v>
      </c>
      <c r="AX45" s="651">
        <v>0</v>
      </c>
      <c r="AY45" s="637">
        <v>0</v>
      </c>
      <c r="AZ45" s="651" t="s">
        <v>274</v>
      </c>
      <c r="BA45" s="681">
        <v>86.226432831232714</v>
      </c>
      <c r="BB45" s="682">
        <v>1488</v>
      </c>
      <c r="BC45" s="703">
        <v>267.93008772517243</v>
      </c>
      <c r="BD45" s="684">
        <v>73.760000000000005</v>
      </c>
      <c r="BE45" s="722">
        <v>26.235304020876004</v>
      </c>
      <c r="BF45" s="593">
        <v>-6.9599999999999991</v>
      </c>
      <c r="BG45" s="613">
        <v>3.3502999999999998</v>
      </c>
      <c r="BH45" s="593">
        <v>4.49</v>
      </c>
      <c r="BI45" s="597">
        <v>4.9116</v>
      </c>
      <c r="BJ45" s="685">
        <v>6.2267261554779285</v>
      </c>
      <c r="BK45" s="597">
        <v>16.308199999999999</v>
      </c>
      <c r="BL45" s="697">
        <v>0.18181818181818182</v>
      </c>
      <c r="BM45" s="698">
        <v>0.81818181818181823</v>
      </c>
      <c r="BN45" s="699">
        <v>9.0909090909090912E-2</v>
      </c>
      <c r="BO45" s="698">
        <v>0</v>
      </c>
      <c r="BP45" s="699">
        <v>0</v>
      </c>
      <c r="BQ45" s="698">
        <v>0.72727272727272729</v>
      </c>
      <c r="BR45" s="698">
        <v>0.27272727272727271</v>
      </c>
      <c r="BS45" s="597">
        <v>1</v>
      </c>
      <c r="BT45" s="593" t="s">
        <v>538</v>
      </c>
      <c r="BU45" s="612">
        <v>1</v>
      </c>
      <c r="BV45" s="595">
        <v>1000</v>
      </c>
      <c r="BW45" s="612">
        <v>0</v>
      </c>
      <c r="BX45" s="687">
        <v>124.16666666666667</v>
      </c>
      <c r="BY45" s="647">
        <v>6256000</v>
      </c>
      <c r="BZ45" s="651">
        <v>8309000</v>
      </c>
      <c r="CA45" s="647">
        <v>76572000</v>
      </c>
      <c r="CB45" s="651">
        <v>5955000</v>
      </c>
      <c r="CC45" s="647">
        <v>6956000</v>
      </c>
      <c r="CD45" s="651">
        <v>89832000</v>
      </c>
      <c r="CE45" s="647">
        <v>6576000</v>
      </c>
      <c r="CF45" s="652">
        <v>7230000</v>
      </c>
      <c r="CG45" s="650">
        <v>93310000</v>
      </c>
      <c r="CH45" s="681">
        <v>344.67358145210494</v>
      </c>
      <c r="CI45" s="597">
        <v>30.409029896278216</v>
      </c>
      <c r="CJ45" s="593">
        <v>17</v>
      </c>
      <c r="CK45" s="599">
        <v>1</v>
      </c>
      <c r="CL45" s="593">
        <v>91</v>
      </c>
      <c r="CM45" s="639">
        <v>2531000</v>
      </c>
      <c r="CN45" s="595">
        <v>3</v>
      </c>
      <c r="CO45" s="641">
        <v>26895000</v>
      </c>
      <c r="CP45" s="595">
        <v>28</v>
      </c>
      <c r="CQ45" s="641">
        <v>9402000</v>
      </c>
      <c r="CR45" s="595">
        <v>10</v>
      </c>
      <c r="CS45" s="651">
        <v>7036000</v>
      </c>
      <c r="CT45" s="595">
        <v>8</v>
      </c>
      <c r="CU45" s="643">
        <v>19849000</v>
      </c>
      <c r="CV45" s="592">
        <v>21</v>
      </c>
      <c r="CW45" s="644">
        <v>14123000</v>
      </c>
      <c r="CX45" s="592">
        <v>15</v>
      </c>
      <c r="CY45" s="595">
        <v>13650000</v>
      </c>
      <c r="CZ45" s="592">
        <v>15</v>
      </c>
      <c r="DA45" s="689">
        <v>61.769371568029285</v>
      </c>
      <c r="DB45" s="689">
        <v>229.45698596705307</v>
      </c>
      <c r="DC45" s="690">
        <v>580.4270896888346</v>
      </c>
      <c r="DD45" s="702">
        <v>171.71446003660768</v>
      </c>
      <c r="DE45" s="692">
        <v>440.14643075045757</v>
      </c>
      <c r="DF45" s="693">
        <v>75.94874923733984</v>
      </c>
      <c r="DG45" s="694">
        <v>333.12995729103113</v>
      </c>
      <c r="DH45" s="693">
        <v>44.270896888346556</v>
      </c>
      <c r="DI45" s="696">
        <v>4.8039536302623551</v>
      </c>
      <c r="DJ45" s="704">
        <v>21.294116953413539</v>
      </c>
      <c r="DK45" s="592">
        <v>39.0255009107468</v>
      </c>
      <c r="DL45" s="591">
        <v>549</v>
      </c>
      <c r="DM45" s="592">
        <v>55.282076884672989</v>
      </c>
      <c r="DN45" s="592">
        <v>20030</v>
      </c>
      <c r="DO45" s="646">
        <v>18</v>
      </c>
      <c r="DP45" s="748">
        <v>3</v>
      </c>
      <c r="DQ45" s="748">
        <v>79</v>
      </c>
      <c r="DR45" s="60"/>
      <c r="DS45" s="60"/>
      <c r="DT45" s="60"/>
      <c r="DU45" s="60"/>
    </row>
    <row r="46" spans="1:125" ht="15" customHeight="1" x14ac:dyDescent="0.3">
      <c r="A46" s="61" t="s">
        <v>44</v>
      </c>
      <c r="B46" s="62">
        <v>10</v>
      </c>
      <c r="C46" s="1" t="s">
        <v>155</v>
      </c>
      <c r="D46" s="8">
        <v>8884</v>
      </c>
      <c r="E46" s="593">
        <v>9</v>
      </c>
      <c r="F46" s="594">
        <v>987.11111111111109</v>
      </c>
      <c r="G46" s="595">
        <v>65</v>
      </c>
      <c r="H46" s="592">
        <v>15000</v>
      </c>
      <c r="I46" s="592">
        <v>14223</v>
      </c>
      <c r="J46" s="595">
        <v>22.732626619552416</v>
      </c>
      <c r="K46" s="597">
        <v>3.9</v>
      </c>
      <c r="L46" s="593">
        <v>2</v>
      </c>
      <c r="M46" s="599">
        <v>7</v>
      </c>
      <c r="N46" s="239">
        <v>1</v>
      </c>
      <c r="O46" s="559">
        <v>71.41</v>
      </c>
      <c r="P46" s="240">
        <v>721.86000000000013</v>
      </c>
      <c r="Q46">
        <v>68.100000000000009</v>
      </c>
      <c r="R46" s="556">
        <v>7.2169925174993956</v>
      </c>
      <c r="S46" s="586">
        <v>25</v>
      </c>
      <c r="T46" s="589">
        <v>49</v>
      </c>
      <c r="U46" s="586">
        <v>26</v>
      </c>
      <c r="V46" s="627">
        <v>3.2215410506070441</v>
      </c>
      <c r="W46" s="630">
        <v>1.1000000000000001</v>
      </c>
      <c r="X46" s="593">
        <v>4484</v>
      </c>
      <c r="Y46" s="698">
        <v>0.5047276001800991</v>
      </c>
      <c r="Z46" s="700">
        <v>4400</v>
      </c>
      <c r="AA46" s="698">
        <v>0.49527239981990095</v>
      </c>
      <c r="AB46" s="593">
        <v>97</v>
      </c>
      <c r="AC46" s="597">
        <v>4.5</v>
      </c>
      <c r="AD46" s="592">
        <v>45987</v>
      </c>
      <c r="AE46" s="593">
        <v>2.5</v>
      </c>
      <c r="AF46" s="622">
        <v>24525.494999999999</v>
      </c>
      <c r="AG46" s="592">
        <v>996</v>
      </c>
      <c r="AH46" s="255" t="s">
        <v>296</v>
      </c>
      <c r="AI46" s="9">
        <v>2222000</v>
      </c>
      <c r="AJ46" s="9">
        <v>3227</v>
      </c>
      <c r="AK46" s="87">
        <v>688.56523086458014</v>
      </c>
      <c r="AL46" s="9">
        <v>2368000</v>
      </c>
      <c r="AM46" s="9">
        <v>3331</v>
      </c>
      <c r="AN46" s="613">
        <f t="shared" si="0"/>
        <v>710.89762833983787</v>
      </c>
      <c r="AO46" s="601">
        <v>2530000</v>
      </c>
      <c r="AP46" s="637">
        <v>3396</v>
      </c>
      <c r="AQ46" s="613">
        <v>744.99411071849238</v>
      </c>
      <c r="AR46" s="593">
        <v>989</v>
      </c>
      <c r="AS46" s="601">
        <v>2044000</v>
      </c>
      <c r="AT46" s="679">
        <v>2066.7340748230536</v>
      </c>
      <c r="AU46" s="592">
        <v>366</v>
      </c>
      <c r="AV46" s="601">
        <v>305000</v>
      </c>
      <c r="AW46" s="680">
        <v>833.33333333333337</v>
      </c>
      <c r="AX46" s="651">
        <v>0</v>
      </c>
      <c r="AY46" s="637">
        <v>0</v>
      </c>
      <c r="AZ46" s="651" t="s">
        <v>274</v>
      </c>
      <c r="BA46" s="681">
        <v>274.99208280385324</v>
      </c>
      <c r="BB46" s="614" t="s">
        <v>274</v>
      </c>
      <c r="BC46" s="703">
        <v>287.10247349823322</v>
      </c>
      <c r="BD46" s="684">
        <v>55.74</v>
      </c>
      <c r="BE46" s="722">
        <v>44.24</v>
      </c>
      <c r="BF46" s="593">
        <v>-10.23</v>
      </c>
      <c r="BG46" s="613">
        <v>5.8670999999999998</v>
      </c>
      <c r="BH46" s="593">
        <v>5.0299999999999994</v>
      </c>
      <c r="BI46" s="597">
        <v>3.3702999999999999</v>
      </c>
      <c r="BJ46" s="685">
        <v>4.3104182639066364</v>
      </c>
      <c r="BK46" s="597">
        <v>7.6048999999999998</v>
      </c>
      <c r="BL46" s="697">
        <v>0.33333333333333331</v>
      </c>
      <c r="BM46" s="698">
        <v>0.66666666666666663</v>
      </c>
      <c r="BN46" s="699">
        <v>0</v>
      </c>
      <c r="BO46" s="698">
        <v>0</v>
      </c>
      <c r="BP46" s="699">
        <v>0</v>
      </c>
      <c r="BQ46" s="698">
        <v>0.55555555555555558</v>
      </c>
      <c r="BR46" s="698">
        <v>0.44444444444444442</v>
      </c>
      <c r="BS46" s="597">
        <v>9</v>
      </c>
      <c r="BT46" s="593" t="s">
        <v>538</v>
      </c>
      <c r="BU46" s="612">
        <v>3</v>
      </c>
      <c r="BV46" s="595">
        <v>6300</v>
      </c>
      <c r="BW46" s="612">
        <v>0</v>
      </c>
      <c r="BX46" s="687">
        <v>136.67692307692309</v>
      </c>
      <c r="BY46" s="647">
        <v>2442000</v>
      </c>
      <c r="BZ46" s="651">
        <v>2251000</v>
      </c>
      <c r="CA46" s="647">
        <v>13213000</v>
      </c>
      <c r="CB46" s="651">
        <v>2619000</v>
      </c>
      <c r="CC46" s="647">
        <v>2370000</v>
      </c>
      <c r="CD46" s="651">
        <v>13138000</v>
      </c>
      <c r="CE46" s="647">
        <v>2852000</v>
      </c>
      <c r="CF46" s="652">
        <v>5686000</v>
      </c>
      <c r="CG46" s="650">
        <v>14223000</v>
      </c>
      <c r="CH46" s="681">
        <v>726.81224673570466</v>
      </c>
      <c r="CI46" s="597">
        <v>81.253939666816748</v>
      </c>
      <c r="CJ46" s="593">
        <v>181.00000000000003</v>
      </c>
      <c r="CK46" s="599">
        <v>14</v>
      </c>
      <c r="CL46" s="593">
        <v>50</v>
      </c>
      <c r="CM46" s="639">
        <v>1940000</v>
      </c>
      <c r="CN46" s="595">
        <v>14</v>
      </c>
      <c r="CO46" s="641">
        <v>682000</v>
      </c>
      <c r="CP46" s="595">
        <v>5</v>
      </c>
      <c r="CQ46" s="641">
        <v>1910000</v>
      </c>
      <c r="CR46" s="595">
        <v>13</v>
      </c>
      <c r="CS46" s="651">
        <v>1279000</v>
      </c>
      <c r="CT46" s="595">
        <v>9</v>
      </c>
      <c r="CU46" s="643">
        <v>1150000</v>
      </c>
      <c r="CV46" s="592">
        <v>8</v>
      </c>
      <c r="CW46" s="644">
        <v>6457000</v>
      </c>
      <c r="CX46" s="592">
        <v>45</v>
      </c>
      <c r="CY46" s="595">
        <v>805000</v>
      </c>
      <c r="CZ46" s="592">
        <v>6</v>
      </c>
      <c r="DA46" s="689">
        <v>218.37010355695634</v>
      </c>
      <c r="DB46" s="689">
        <v>214.99324628545699</v>
      </c>
      <c r="DC46" s="690">
        <v>0</v>
      </c>
      <c r="DD46" s="702">
        <v>143.9666816749212</v>
      </c>
      <c r="DE46" s="692">
        <v>109.18505177847817</v>
      </c>
      <c r="DF46" s="693">
        <v>76.767221972084641</v>
      </c>
      <c r="DG46" s="694">
        <v>90.612336785231875</v>
      </c>
      <c r="DH46" s="693">
        <v>20.261143628995949</v>
      </c>
      <c r="DI46" s="696">
        <v>4.3281179648806845</v>
      </c>
      <c r="DJ46" s="704">
        <v>49.942395968781312</v>
      </c>
      <c r="DK46" s="592">
        <v>48.68</v>
      </c>
      <c r="DL46" s="591">
        <v>175</v>
      </c>
      <c r="DM46" s="592">
        <v>61.720948934459187</v>
      </c>
      <c r="DN46" s="592">
        <v>4974</v>
      </c>
      <c r="DO46" s="646">
        <v>36</v>
      </c>
      <c r="DP46" s="748">
        <v>14</v>
      </c>
      <c r="DQ46" s="748">
        <v>50</v>
      </c>
      <c r="DR46" s="60"/>
      <c r="DS46" s="60"/>
      <c r="DT46" s="60"/>
      <c r="DU46" s="60"/>
    </row>
    <row r="47" spans="1:125" ht="15" customHeight="1" x14ac:dyDescent="0.3">
      <c r="A47" s="61" t="s">
        <v>45</v>
      </c>
      <c r="B47" s="62">
        <v>4</v>
      </c>
      <c r="C47" s="1" t="s">
        <v>152</v>
      </c>
      <c r="D47" s="8">
        <v>37234</v>
      </c>
      <c r="E47" s="593">
        <v>9</v>
      </c>
      <c r="F47" s="594">
        <v>4137.1111111111113</v>
      </c>
      <c r="G47" s="595">
        <v>437</v>
      </c>
      <c r="H47" s="592">
        <v>100568</v>
      </c>
      <c r="I47" s="592">
        <v>97019.895080000002</v>
      </c>
      <c r="J47" s="595">
        <v>21.076579670329672</v>
      </c>
      <c r="K47" s="597">
        <v>10.9</v>
      </c>
      <c r="L47" s="593">
        <v>3</v>
      </c>
      <c r="M47" s="599">
        <v>15</v>
      </c>
      <c r="N47" s="239">
        <v>3</v>
      </c>
      <c r="O47" s="559">
        <v>1550</v>
      </c>
      <c r="P47" s="240">
        <v>1002.5400000000002</v>
      </c>
      <c r="Q47">
        <v>66.900000000000006</v>
      </c>
      <c r="R47" s="556">
        <v>2.5701771301066088</v>
      </c>
      <c r="S47" s="586">
        <v>22</v>
      </c>
      <c r="T47" s="589">
        <v>42</v>
      </c>
      <c r="U47" s="586">
        <v>36</v>
      </c>
      <c r="V47" s="627">
        <v>5.0727476217123675</v>
      </c>
      <c r="W47" s="630">
        <v>3.7</v>
      </c>
      <c r="X47" s="593">
        <v>18456</v>
      </c>
      <c r="Y47" s="698">
        <v>0.49567599505828008</v>
      </c>
      <c r="Z47" s="700">
        <v>18778</v>
      </c>
      <c r="AA47" s="698">
        <v>0.50432400494171992</v>
      </c>
      <c r="AB47" s="593">
        <v>53</v>
      </c>
      <c r="AC47" s="597">
        <v>11.5</v>
      </c>
      <c r="AD47" s="592">
        <v>36934</v>
      </c>
      <c r="AE47" s="593">
        <v>2.2999999999999998</v>
      </c>
      <c r="AF47" s="622">
        <v>110364.323</v>
      </c>
      <c r="AG47" s="592">
        <v>2992</v>
      </c>
      <c r="AH47" s="255" t="s">
        <v>168</v>
      </c>
      <c r="AI47" s="9">
        <v>16423000</v>
      </c>
      <c r="AJ47" s="9">
        <v>23092</v>
      </c>
      <c r="AK47" s="87">
        <v>711.19868352676247</v>
      </c>
      <c r="AL47" s="9">
        <v>17074000</v>
      </c>
      <c r="AM47" s="9">
        <v>23174</v>
      </c>
      <c r="AN47" s="613">
        <f t="shared" si="0"/>
        <v>736.77397082937773</v>
      </c>
      <c r="AO47" s="601">
        <v>18533000</v>
      </c>
      <c r="AP47" s="637">
        <v>23296</v>
      </c>
      <c r="AQ47" s="613">
        <v>795.54429945054949</v>
      </c>
      <c r="AR47" s="593">
        <v>286</v>
      </c>
      <c r="AS47" s="601">
        <v>357000</v>
      </c>
      <c r="AT47" s="679">
        <v>1248.2517482517483</v>
      </c>
      <c r="AU47" s="592">
        <v>1228</v>
      </c>
      <c r="AV47" s="601">
        <v>3454000</v>
      </c>
      <c r="AW47" s="680">
        <v>2812.7035830618893</v>
      </c>
      <c r="AX47" s="651">
        <v>0</v>
      </c>
      <c r="AY47" s="637">
        <v>0</v>
      </c>
      <c r="AZ47" s="651" t="s">
        <v>274</v>
      </c>
      <c r="BA47" s="681">
        <v>220.58460481561045</v>
      </c>
      <c r="BB47" s="682">
        <v>1475</v>
      </c>
      <c r="BC47" s="703">
        <v>201.62259615384616</v>
      </c>
      <c r="BD47" s="684">
        <v>78.97</v>
      </c>
      <c r="BE47" s="722">
        <v>21.033529552143822</v>
      </c>
      <c r="BF47" s="593">
        <v>-0.3</v>
      </c>
      <c r="BG47" s="613">
        <v>2.8512</v>
      </c>
      <c r="BH47" s="593">
        <v>3.56</v>
      </c>
      <c r="BI47" s="597">
        <v>1.7468999999999999</v>
      </c>
      <c r="BJ47" s="685">
        <v>18.534381542450877</v>
      </c>
      <c r="BK47" s="597">
        <v>10.574299999999999</v>
      </c>
      <c r="BL47" s="697">
        <v>0.33333333333333331</v>
      </c>
      <c r="BM47" s="698">
        <v>0.66666666666666663</v>
      </c>
      <c r="BN47" s="699">
        <v>0</v>
      </c>
      <c r="BO47" s="698">
        <v>0</v>
      </c>
      <c r="BP47" s="699">
        <v>0</v>
      </c>
      <c r="BQ47" s="698">
        <v>0.66666666666666663</v>
      </c>
      <c r="BR47" s="698">
        <v>0.33333333333333331</v>
      </c>
      <c r="BS47" s="597">
        <v>2</v>
      </c>
      <c r="BT47" s="593" t="s">
        <v>538</v>
      </c>
      <c r="BU47" s="612">
        <v>13</v>
      </c>
      <c r="BV47" s="595">
        <v>11389</v>
      </c>
      <c r="BW47" s="612">
        <v>0</v>
      </c>
      <c r="BX47" s="687">
        <v>85.203661327231117</v>
      </c>
      <c r="BY47" s="647">
        <v>8351000</v>
      </c>
      <c r="BZ47" s="651">
        <v>12008000</v>
      </c>
      <c r="CA47" s="647">
        <v>92872159.099999994</v>
      </c>
      <c r="CB47" s="651">
        <v>7680000</v>
      </c>
      <c r="CC47" s="647">
        <v>12271000</v>
      </c>
      <c r="CD47" s="651">
        <v>94690785.439999998</v>
      </c>
      <c r="CE47" s="647">
        <v>10373000</v>
      </c>
      <c r="CF47" s="652">
        <v>17777000</v>
      </c>
      <c r="CG47" s="650">
        <v>97019895.079999998</v>
      </c>
      <c r="CH47" s="681">
        <v>440.8605038405758</v>
      </c>
      <c r="CI47" s="597">
        <v>26.925390771875165</v>
      </c>
      <c r="CJ47" s="593">
        <v>47.999999999999993</v>
      </c>
      <c r="CK47" s="599">
        <v>8</v>
      </c>
      <c r="CL47" s="593">
        <v>57.999999999999993</v>
      </c>
      <c r="CM47" s="639">
        <v>866895.08000000007</v>
      </c>
      <c r="CN47" s="595">
        <v>1</v>
      </c>
      <c r="CO47" s="641">
        <v>36268000</v>
      </c>
      <c r="CP47" s="595">
        <v>37</v>
      </c>
      <c r="CQ47" s="641">
        <v>11838000</v>
      </c>
      <c r="CR47" s="595">
        <v>12</v>
      </c>
      <c r="CS47" s="651">
        <v>13698000</v>
      </c>
      <c r="CT47" s="595">
        <v>14</v>
      </c>
      <c r="CU47" s="643">
        <v>9503000</v>
      </c>
      <c r="CV47" s="592">
        <v>10</v>
      </c>
      <c r="CW47" s="644">
        <v>16415000</v>
      </c>
      <c r="CX47" s="592">
        <v>17</v>
      </c>
      <c r="CY47" s="595">
        <v>8591000</v>
      </c>
      <c r="CZ47" s="592">
        <v>9</v>
      </c>
      <c r="DA47" s="689">
        <v>23.282351614116134</v>
      </c>
      <c r="DB47" s="689">
        <v>317.93522049739488</v>
      </c>
      <c r="DC47" s="690">
        <v>892.6250201428802</v>
      </c>
      <c r="DD47" s="702">
        <v>367.88956330235806</v>
      </c>
      <c r="DE47" s="692">
        <v>211.09738411129612</v>
      </c>
      <c r="DF47" s="693">
        <v>81.430950206800233</v>
      </c>
      <c r="DG47" s="694">
        <v>230.7299779771177</v>
      </c>
      <c r="DH47" s="693">
        <v>44.126336144384162</v>
      </c>
      <c r="DI47" s="696">
        <v>6.0641349304399208</v>
      </c>
      <c r="DJ47" s="704">
        <v>52.441294115776827</v>
      </c>
      <c r="DK47" s="592">
        <v>51.245222929936297</v>
      </c>
      <c r="DL47" s="591">
        <v>628</v>
      </c>
      <c r="DM47" s="592">
        <v>53.179864947820754</v>
      </c>
      <c r="DN47" s="592">
        <v>16290</v>
      </c>
      <c r="DO47" s="646">
        <v>21</v>
      </c>
      <c r="DP47" s="748">
        <v>32</v>
      </c>
      <c r="DQ47" s="748">
        <v>47</v>
      </c>
      <c r="DR47" s="60"/>
      <c r="DS47" s="60"/>
      <c r="DT47" s="60"/>
      <c r="DU47" s="60"/>
    </row>
    <row r="48" spans="1:125" ht="15" customHeight="1" x14ac:dyDescent="0.3">
      <c r="A48" s="61" t="s">
        <v>46</v>
      </c>
      <c r="B48" s="62">
        <v>3</v>
      </c>
      <c r="C48" s="1" t="s">
        <v>153</v>
      </c>
      <c r="D48" s="8">
        <v>201427</v>
      </c>
      <c r="E48" s="593">
        <v>13</v>
      </c>
      <c r="F48" s="594">
        <v>15494.384615384615</v>
      </c>
      <c r="G48" s="595">
        <v>705</v>
      </c>
      <c r="H48" s="592">
        <v>152564</v>
      </c>
      <c r="I48" s="592">
        <v>149544</v>
      </c>
      <c r="J48" s="595">
        <v>22.519626956109384</v>
      </c>
      <c r="K48" s="597">
        <v>1984.1</v>
      </c>
      <c r="L48" s="593">
        <v>3</v>
      </c>
      <c r="M48" s="599">
        <v>23</v>
      </c>
      <c r="N48" s="239">
        <v>5</v>
      </c>
      <c r="O48" s="559">
        <v>824</v>
      </c>
      <c r="P48" s="240">
        <v>679.33999999999992</v>
      </c>
      <c r="Q48">
        <v>67.600000000000009</v>
      </c>
      <c r="R48" s="556">
        <v>5.6505502113776789</v>
      </c>
      <c r="S48" s="586">
        <v>27</v>
      </c>
      <c r="T48" s="589">
        <v>55</v>
      </c>
      <c r="U48" s="586">
        <v>18</v>
      </c>
      <c r="V48" s="627">
        <v>0.70247383697707244</v>
      </c>
      <c r="W48" s="630">
        <v>69.900000000000006</v>
      </c>
      <c r="X48" s="593">
        <v>99759</v>
      </c>
      <c r="Y48" s="698">
        <v>0.49526131054923123</v>
      </c>
      <c r="Z48" s="700">
        <v>101668</v>
      </c>
      <c r="AA48" s="698">
        <v>0.50473868945076872</v>
      </c>
      <c r="AB48" s="593">
        <v>5</v>
      </c>
      <c r="AC48" s="597">
        <v>11.6</v>
      </c>
      <c r="AD48" s="592">
        <v>41691</v>
      </c>
      <c r="AE48" s="593">
        <v>3.2</v>
      </c>
      <c r="AF48" s="622">
        <v>198265.55499999999</v>
      </c>
      <c r="AG48" s="592">
        <v>14584</v>
      </c>
      <c r="AH48" s="255" t="s">
        <v>166</v>
      </c>
      <c r="AI48" s="9">
        <v>37345000</v>
      </c>
      <c r="AJ48" s="9">
        <v>58132</v>
      </c>
      <c r="AK48" s="87">
        <v>642.41725727654307</v>
      </c>
      <c r="AL48" s="9">
        <v>38731000</v>
      </c>
      <c r="AM48" s="9">
        <v>56980</v>
      </c>
      <c r="AN48" s="613">
        <f t="shared" si="0"/>
        <v>679.72972972972968</v>
      </c>
      <c r="AO48" s="601">
        <v>40318000</v>
      </c>
      <c r="AP48" s="637">
        <v>56937</v>
      </c>
      <c r="AQ48" s="613">
        <v>708.11598784621594</v>
      </c>
      <c r="AR48" s="593">
        <v>111</v>
      </c>
      <c r="AS48" s="601">
        <v>184000</v>
      </c>
      <c r="AT48" s="679">
        <v>1657.6576576576576</v>
      </c>
      <c r="AU48" s="592">
        <v>4165</v>
      </c>
      <c r="AV48" s="601">
        <v>28684000</v>
      </c>
      <c r="AW48" s="680">
        <v>6886.9147659063628</v>
      </c>
      <c r="AX48" s="651">
        <v>0</v>
      </c>
      <c r="AY48" s="637">
        <v>0</v>
      </c>
      <c r="AZ48" s="651" t="s">
        <v>274</v>
      </c>
      <c r="BA48" s="681">
        <v>245.28393988668228</v>
      </c>
      <c r="BB48" s="614" t="s">
        <v>274</v>
      </c>
      <c r="BC48" s="703">
        <v>426.92800814935805</v>
      </c>
      <c r="BD48" s="684">
        <v>84.68</v>
      </c>
      <c r="BE48" s="722">
        <v>15.113657219265358</v>
      </c>
      <c r="BF48" s="593">
        <v>-4.9399999999999995</v>
      </c>
      <c r="BG48" s="613">
        <v>2.2212000000000001</v>
      </c>
      <c r="BH48" s="593">
        <v>3.27</v>
      </c>
      <c r="BI48" s="597">
        <v>14.8599</v>
      </c>
      <c r="BJ48" s="685">
        <v>1.0519076791365796</v>
      </c>
      <c r="BK48" s="597">
        <v>1.4593</v>
      </c>
      <c r="BL48" s="697">
        <v>0.15384615384615385</v>
      </c>
      <c r="BM48" s="698">
        <v>0.84615384615384615</v>
      </c>
      <c r="BN48" s="699">
        <v>0</v>
      </c>
      <c r="BO48" s="698">
        <v>0.53846153846153844</v>
      </c>
      <c r="BP48" s="699">
        <v>0</v>
      </c>
      <c r="BQ48" s="698">
        <v>0.92307692307692313</v>
      </c>
      <c r="BR48" s="698">
        <v>7.6923076923076927E-2</v>
      </c>
      <c r="BS48" s="597">
        <v>17</v>
      </c>
      <c r="BT48" s="593" t="s">
        <v>538</v>
      </c>
      <c r="BU48" s="612">
        <v>6</v>
      </c>
      <c r="BV48" s="595">
        <v>9949</v>
      </c>
      <c r="BW48" s="612">
        <v>0</v>
      </c>
      <c r="BX48" s="687">
        <v>266.43783068783068</v>
      </c>
      <c r="BY48" s="647">
        <v>20825000</v>
      </c>
      <c r="BZ48" s="651">
        <v>24821000</v>
      </c>
      <c r="CA48" s="647">
        <v>135091000</v>
      </c>
      <c r="CB48" s="651">
        <v>22681000</v>
      </c>
      <c r="CC48" s="647">
        <v>26230000</v>
      </c>
      <c r="CD48" s="651">
        <v>143437000</v>
      </c>
      <c r="CE48" s="647">
        <v>26689000</v>
      </c>
      <c r="CF48" s="652">
        <v>28650000</v>
      </c>
      <c r="CG48" s="650">
        <v>149544000</v>
      </c>
      <c r="CH48" s="681">
        <v>77.780039418747236</v>
      </c>
      <c r="CI48" s="597">
        <v>3.3726362404245709</v>
      </c>
      <c r="CJ48" s="593">
        <v>65</v>
      </c>
      <c r="CK48" s="599">
        <v>4</v>
      </c>
      <c r="CL48" s="593">
        <v>92.999999999999986</v>
      </c>
      <c r="CM48" s="639">
        <v>37995000</v>
      </c>
      <c r="CN48" s="595">
        <v>25</v>
      </c>
      <c r="CO48" s="641">
        <v>7357000</v>
      </c>
      <c r="CP48" s="595">
        <v>5</v>
      </c>
      <c r="CQ48" s="641">
        <v>31698000</v>
      </c>
      <c r="CR48" s="595">
        <v>21</v>
      </c>
      <c r="CS48" s="651">
        <v>19313000</v>
      </c>
      <c r="CT48" s="595">
        <v>14</v>
      </c>
      <c r="CU48" s="643">
        <v>29706000</v>
      </c>
      <c r="CV48" s="592">
        <v>20</v>
      </c>
      <c r="CW48" s="644">
        <v>15667000</v>
      </c>
      <c r="CX48" s="592">
        <v>10</v>
      </c>
      <c r="CY48" s="595">
        <v>7808000</v>
      </c>
      <c r="CZ48" s="592">
        <v>5</v>
      </c>
      <c r="DA48" s="689">
        <v>188.6291311492501</v>
      </c>
      <c r="DB48" s="689">
        <v>157.36718513406842</v>
      </c>
      <c r="DC48" s="637">
        <v>0</v>
      </c>
      <c r="DD48" s="702">
        <v>95.880889850913732</v>
      </c>
      <c r="DE48" s="692">
        <v>112.91435606944451</v>
      </c>
      <c r="DF48" s="693">
        <v>36.524398417292616</v>
      </c>
      <c r="DG48" s="694">
        <v>38.763422977058688</v>
      </c>
      <c r="DH48" s="693">
        <v>34.563390210845618</v>
      </c>
      <c r="DI48" s="696">
        <v>3.413400388229979</v>
      </c>
      <c r="DJ48" s="704">
        <v>53.373965862886905</v>
      </c>
      <c r="DK48" s="592">
        <v>113.908355795148</v>
      </c>
      <c r="DL48" s="591">
        <v>742</v>
      </c>
      <c r="DM48" s="592">
        <v>74.546522048144368</v>
      </c>
      <c r="DN48" s="592">
        <v>32361</v>
      </c>
      <c r="DO48" s="646">
        <v>51</v>
      </c>
      <c r="DP48" s="748">
        <v>2</v>
      </c>
      <c r="DQ48" s="748">
        <v>47</v>
      </c>
      <c r="DR48" s="60"/>
      <c r="DS48" s="60"/>
      <c r="DT48" s="60"/>
      <c r="DU48" s="60"/>
    </row>
    <row r="49" spans="1:125" ht="15" customHeight="1" x14ac:dyDescent="0.3">
      <c r="A49" s="61" t="s">
        <v>47</v>
      </c>
      <c r="B49" s="62">
        <v>10</v>
      </c>
      <c r="C49" s="1" t="s">
        <v>155</v>
      </c>
      <c r="D49" s="8">
        <v>9664</v>
      </c>
      <c r="E49" s="593">
        <v>9</v>
      </c>
      <c r="F49" s="594">
        <v>1073.7777777777778</v>
      </c>
      <c r="G49" s="595">
        <v>113</v>
      </c>
      <c r="H49" s="592">
        <v>33625</v>
      </c>
      <c r="I49" s="592">
        <v>33819</v>
      </c>
      <c r="J49" s="595">
        <v>26.173065204143814</v>
      </c>
      <c r="K49" s="597">
        <v>2</v>
      </c>
      <c r="L49" s="593">
        <v>1</v>
      </c>
      <c r="M49" s="599">
        <v>1</v>
      </c>
      <c r="N49" s="239">
        <v>1</v>
      </c>
      <c r="O49" s="559">
        <v>80</v>
      </c>
      <c r="P49" s="240">
        <v>1869.2</v>
      </c>
      <c r="Q49">
        <v>60.3</v>
      </c>
      <c r="R49" s="556">
        <v>1.4486668066344739</v>
      </c>
      <c r="S49" s="586">
        <v>28</v>
      </c>
      <c r="T49" s="589">
        <v>46</v>
      </c>
      <c r="U49" s="586">
        <v>26</v>
      </c>
      <c r="V49" s="627">
        <v>9.6183206106870234</v>
      </c>
      <c r="W49" s="630">
        <v>1.5</v>
      </c>
      <c r="X49" s="593">
        <v>4806</v>
      </c>
      <c r="Y49" s="698">
        <v>0.49730960264900664</v>
      </c>
      <c r="Z49" s="700">
        <v>4858</v>
      </c>
      <c r="AA49" s="698">
        <v>0.50269039735099341</v>
      </c>
      <c r="AB49" s="593">
        <v>44</v>
      </c>
      <c r="AC49" s="597">
        <v>6.7</v>
      </c>
      <c r="AD49" s="592">
        <v>40917</v>
      </c>
      <c r="AE49" s="593">
        <v>2.4</v>
      </c>
      <c r="AF49" s="622">
        <v>17062.948</v>
      </c>
      <c r="AG49" s="592">
        <v>1168</v>
      </c>
      <c r="AH49" s="255" t="s">
        <v>296</v>
      </c>
      <c r="AI49" s="9">
        <v>2026000</v>
      </c>
      <c r="AJ49" s="9">
        <v>3279</v>
      </c>
      <c r="AK49" s="87">
        <v>617.87130222628855</v>
      </c>
      <c r="AL49" s="9">
        <v>2036000</v>
      </c>
      <c r="AM49" s="9">
        <v>3273</v>
      </c>
      <c r="AN49" s="613">
        <f t="shared" si="0"/>
        <v>622.05927283837457</v>
      </c>
      <c r="AO49" s="601">
        <v>2342000</v>
      </c>
      <c r="AP49" s="637">
        <v>3282</v>
      </c>
      <c r="AQ49" s="613">
        <v>713.58927483241928</v>
      </c>
      <c r="AR49" s="593">
        <v>1421</v>
      </c>
      <c r="AS49" s="601">
        <v>3079000</v>
      </c>
      <c r="AT49" s="679">
        <v>2166.783954961295</v>
      </c>
      <c r="AU49" s="592">
        <v>423</v>
      </c>
      <c r="AV49" s="601">
        <v>1050000</v>
      </c>
      <c r="AW49" s="680">
        <v>2482.2695035460993</v>
      </c>
      <c r="AX49" s="651">
        <v>0</v>
      </c>
      <c r="AY49" s="637">
        <v>0</v>
      </c>
      <c r="AZ49" s="651" t="s">
        <v>274</v>
      </c>
      <c r="BA49" s="681">
        <v>112.82464858599907</v>
      </c>
      <c r="BB49" s="682">
        <v>943</v>
      </c>
      <c r="BC49" s="703">
        <v>308.04387568555757</v>
      </c>
      <c r="BD49" s="684">
        <v>73.489999999999995</v>
      </c>
      <c r="BE49" s="722">
        <v>26.260223048327134</v>
      </c>
      <c r="BF49" s="593">
        <v>-10.99</v>
      </c>
      <c r="BG49" s="613">
        <v>5.8009000000000004</v>
      </c>
      <c r="BH49" s="593">
        <v>6.88</v>
      </c>
      <c r="BI49" s="597">
        <v>2.8209</v>
      </c>
      <c r="BJ49" s="685">
        <v>2.7567195037904892</v>
      </c>
      <c r="BK49" s="597">
        <v>16.9072</v>
      </c>
      <c r="BL49" s="697">
        <v>0.1111111111111111</v>
      </c>
      <c r="BM49" s="698">
        <v>0.88888888888888884</v>
      </c>
      <c r="BN49" s="699">
        <v>0</v>
      </c>
      <c r="BO49" s="698">
        <v>0</v>
      </c>
      <c r="BP49" s="699">
        <v>0</v>
      </c>
      <c r="BQ49" s="698">
        <v>0.44444444444444442</v>
      </c>
      <c r="BR49" s="698">
        <v>0.55555555555555558</v>
      </c>
      <c r="BS49" s="597">
        <v>2</v>
      </c>
      <c r="BT49" s="593" t="s">
        <v>538</v>
      </c>
      <c r="BU49" s="612">
        <v>1</v>
      </c>
      <c r="BV49" s="595">
        <v>0</v>
      </c>
      <c r="BW49" s="612">
        <v>0</v>
      </c>
      <c r="BX49" s="687">
        <v>85.522123893805315</v>
      </c>
      <c r="BY49" s="647">
        <v>4600000</v>
      </c>
      <c r="BZ49" s="651">
        <v>3501000</v>
      </c>
      <c r="CA49" s="647">
        <v>34070000</v>
      </c>
      <c r="CB49" s="651">
        <v>4979000</v>
      </c>
      <c r="CC49" s="647">
        <v>4345000</v>
      </c>
      <c r="CD49" s="651">
        <v>33287000</v>
      </c>
      <c r="CE49" s="647">
        <v>5178000</v>
      </c>
      <c r="CF49" s="652">
        <v>4479000</v>
      </c>
      <c r="CG49" s="650">
        <v>33819000</v>
      </c>
      <c r="CH49" s="681">
        <v>877.27649006622516</v>
      </c>
      <c r="CI49" s="597">
        <v>193.41576986754967</v>
      </c>
      <c r="CJ49" s="593">
        <v>56</v>
      </c>
      <c r="CK49" s="599">
        <v>4</v>
      </c>
      <c r="CL49" s="593">
        <v>115.99999999999999</v>
      </c>
      <c r="CM49" s="639">
        <v>2656000</v>
      </c>
      <c r="CN49" s="595">
        <v>8</v>
      </c>
      <c r="CO49" s="641">
        <v>6397000</v>
      </c>
      <c r="CP49" s="595">
        <v>19</v>
      </c>
      <c r="CQ49" s="641">
        <v>1610000</v>
      </c>
      <c r="CR49" s="595">
        <v>5</v>
      </c>
      <c r="CS49" s="651">
        <v>955000</v>
      </c>
      <c r="CT49" s="595">
        <v>3</v>
      </c>
      <c r="CU49" s="643">
        <v>2746000</v>
      </c>
      <c r="CV49" s="592">
        <v>8</v>
      </c>
      <c r="CW49" s="644">
        <v>8478000</v>
      </c>
      <c r="CX49" s="592">
        <v>25</v>
      </c>
      <c r="CY49" s="595">
        <v>10977000</v>
      </c>
      <c r="CZ49" s="592">
        <v>32</v>
      </c>
      <c r="DA49" s="689">
        <v>274.83443708609269</v>
      </c>
      <c r="DB49" s="689">
        <v>166.5976821192053</v>
      </c>
      <c r="DC49" s="690">
        <v>565.70778145695363</v>
      </c>
      <c r="DD49" s="702">
        <v>98.82036423841059</v>
      </c>
      <c r="DE49" s="692">
        <v>253.31125827814569</v>
      </c>
      <c r="DF49" s="693">
        <v>96.233443708609272</v>
      </c>
      <c r="DG49" s="694">
        <v>1135.8650662251655</v>
      </c>
      <c r="DH49" s="693">
        <v>30.836092715231789</v>
      </c>
      <c r="DI49" s="696">
        <v>3.310430463576159</v>
      </c>
      <c r="DJ49" s="704">
        <v>30.074587107085776</v>
      </c>
      <c r="DK49" s="592">
        <v>48.551470588235198</v>
      </c>
      <c r="DL49" s="593">
        <v>136</v>
      </c>
      <c r="DM49" s="592">
        <v>31.128074639525021</v>
      </c>
      <c r="DN49" s="592">
        <v>3537</v>
      </c>
      <c r="DO49" s="646">
        <v>14</v>
      </c>
      <c r="DP49" s="748">
        <v>16</v>
      </c>
      <c r="DQ49" s="748">
        <v>70</v>
      </c>
      <c r="DR49" s="60"/>
      <c r="DS49" s="60"/>
      <c r="DT49" s="60"/>
      <c r="DU49" s="60"/>
    </row>
    <row r="50" spans="1:125" ht="15" customHeight="1" x14ac:dyDescent="0.3">
      <c r="A50" s="61" t="s">
        <v>48</v>
      </c>
      <c r="B50" s="62">
        <v>9</v>
      </c>
      <c r="C50" s="1" t="s">
        <v>154</v>
      </c>
      <c r="D50" s="8">
        <v>4488</v>
      </c>
      <c r="E50" s="593">
        <v>9</v>
      </c>
      <c r="F50" s="594">
        <v>498.66666666666669</v>
      </c>
      <c r="G50" s="595">
        <v>185</v>
      </c>
      <c r="H50" s="592">
        <v>24694</v>
      </c>
      <c r="I50" s="592">
        <v>23829</v>
      </c>
      <c r="J50" s="595">
        <v>30.909090909090907</v>
      </c>
      <c r="K50" s="597">
        <v>0.9</v>
      </c>
      <c r="L50" s="593">
        <v>1</v>
      </c>
      <c r="M50" s="599">
        <v>3</v>
      </c>
      <c r="N50" s="239">
        <v>1</v>
      </c>
      <c r="O50" s="559">
        <v>5</v>
      </c>
      <c r="P50" s="240">
        <v>1360.5100000000002</v>
      </c>
      <c r="Q50">
        <v>56.2</v>
      </c>
      <c r="R50" s="556">
        <v>0.38022813688212925</v>
      </c>
      <c r="S50" s="586">
        <v>26</v>
      </c>
      <c r="T50" s="589">
        <v>45</v>
      </c>
      <c r="U50" s="586">
        <v>29</v>
      </c>
      <c r="V50" s="627">
        <v>12.202380952380953</v>
      </c>
      <c r="W50" s="630">
        <v>1.6</v>
      </c>
      <c r="X50" s="593">
        <v>2170</v>
      </c>
      <c r="Y50" s="698">
        <v>0.48351158645276293</v>
      </c>
      <c r="Z50" s="700">
        <v>2318</v>
      </c>
      <c r="AA50" s="698">
        <v>0.51648841354723707</v>
      </c>
      <c r="AB50" s="593">
        <v>16</v>
      </c>
      <c r="AC50" s="597">
        <v>6.6</v>
      </c>
      <c r="AD50" s="592">
        <v>41769</v>
      </c>
      <c r="AE50" s="593">
        <v>2.4</v>
      </c>
      <c r="AF50" s="622">
        <v>1953.3124800000001</v>
      </c>
      <c r="AG50" s="592">
        <v>625</v>
      </c>
      <c r="AH50" s="255" t="s">
        <v>296</v>
      </c>
      <c r="AI50" s="9">
        <v>552000</v>
      </c>
      <c r="AJ50" s="9">
        <v>1315</v>
      </c>
      <c r="AK50" s="87">
        <v>419.77186311787074</v>
      </c>
      <c r="AL50" s="9">
        <v>641000</v>
      </c>
      <c r="AM50" s="9">
        <v>1318</v>
      </c>
      <c r="AN50" s="613">
        <f t="shared" si="0"/>
        <v>486.34294385432474</v>
      </c>
      <c r="AO50" s="601">
        <v>661000</v>
      </c>
      <c r="AP50" s="637">
        <v>1320</v>
      </c>
      <c r="AQ50" s="613">
        <v>500.75757575757575</v>
      </c>
      <c r="AR50" s="593">
        <v>812</v>
      </c>
      <c r="AS50" s="601">
        <v>2613000</v>
      </c>
      <c r="AT50" s="679">
        <v>3217.9802955665023</v>
      </c>
      <c r="AU50" s="592">
        <v>209</v>
      </c>
      <c r="AV50" s="601">
        <v>177000</v>
      </c>
      <c r="AW50" s="680">
        <v>846.88995215311002</v>
      </c>
      <c r="AX50" s="651">
        <v>0</v>
      </c>
      <c r="AY50" s="637">
        <v>0</v>
      </c>
      <c r="AZ50" s="651" t="s">
        <v>274</v>
      </c>
      <c r="BA50" s="681">
        <v>121.5150878006375</v>
      </c>
      <c r="BB50" s="682">
        <v>1179</v>
      </c>
      <c r="BC50" s="703">
        <v>262.87878787878788</v>
      </c>
      <c r="BD50" s="684">
        <v>76.459999999999994</v>
      </c>
      <c r="BE50" s="722">
        <v>23.268810237304606</v>
      </c>
      <c r="BF50" s="593">
        <v>1.71</v>
      </c>
      <c r="BG50" s="613">
        <v>3.0310000000000001</v>
      </c>
      <c r="BH50" s="593">
        <v>7.33</v>
      </c>
      <c r="BI50" s="597">
        <v>1.494</v>
      </c>
      <c r="BJ50" s="685">
        <v>4.8261353792847421</v>
      </c>
      <c r="BK50" s="597">
        <v>5.9916999999999998</v>
      </c>
      <c r="BL50" s="697">
        <v>0.22222222222222221</v>
      </c>
      <c r="BM50" s="698">
        <v>0.77777777777777779</v>
      </c>
      <c r="BN50" s="699">
        <v>0</v>
      </c>
      <c r="BO50" s="698">
        <v>0</v>
      </c>
      <c r="BP50" s="699">
        <v>0</v>
      </c>
      <c r="BQ50" s="698">
        <v>0.66666666666666663</v>
      </c>
      <c r="BR50" s="698">
        <v>0.33333333333333331</v>
      </c>
      <c r="BS50" s="597">
        <v>0</v>
      </c>
      <c r="BT50" s="593" t="s">
        <v>538</v>
      </c>
      <c r="BU50" s="612">
        <v>0</v>
      </c>
      <c r="BV50" s="595">
        <v>0</v>
      </c>
      <c r="BW50" s="612">
        <v>0</v>
      </c>
      <c r="BX50" s="687">
        <v>24.25945945945946</v>
      </c>
      <c r="BY50" s="647">
        <v>3406000</v>
      </c>
      <c r="BZ50" s="651">
        <v>4756000</v>
      </c>
      <c r="CA50" s="647">
        <v>26485000</v>
      </c>
      <c r="CB50" s="651">
        <v>3001000</v>
      </c>
      <c r="CC50" s="647">
        <v>3801000</v>
      </c>
      <c r="CD50" s="651">
        <v>23973000</v>
      </c>
      <c r="CE50" s="647">
        <v>3743000</v>
      </c>
      <c r="CF50" s="652">
        <v>4230000</v>
      </c>
      <c r="CG50" s="650">
        <v>23829000</v>
      </c>
      <c r="CH50" s="681">
        <v>751.33689839572196</v>
      </c>
      <c r="CI50" s="597">
        <v>303.14393939393943</v>
      </c>
      <c r="CJ50" s="593">
        <v>75</v>
      </c>
      <c r="CK50" s="599">
        <v>2</v>
      </c>
      <c r="CL50" s="593">
        <v>88</v>
      </c>
      <c r="CM50" s="639">
        <v>5425000</v>
      </c>
      <c r="CN50" s="595">
        <v>23</v>
      </c>
      <c r="CO50" s="641">
        <v>2333000</v>
      </c>
      <c r="CP50" s="595">
        <v>10</v>
      </c>
      <c r="CQ50" s="641">
        <v>610000</v>
      </c>
      <c r="CR50" s="595">
        <v>2</v>
      </c>
      <c r="CS50" s="651">
        <v>6646000</v>
      </c>
      <c r="CT50" s="595">
        <v>28</v>
      </c>
      <c r="CU50" s="643">
        <v>847000</v>
      </c>
      <c r="CV50" s="592">
        <v>4</v>
      </c>
      <c r="CW50" s="644">
        <v>3372000</v>
      </c>
      <c r="CX50" s="592">
        <v>14</v>
      </c>
      <c r="CY50" s="595">
        <v>4596000</v>
      </c>
      <c r="CZ50" s="592">
        <v>19</v>
      </c>
      <c r="DA50" s="689">
        <v>1208.7789661319073</v>
      </c>
      <c r="DB50" s="689">
        <v>135.91800356506238</v>
      </c>
      <c r="DC50" s="690">
        <v>334.22459893048131</v>
      </c>
      <c r="DD50" s="702">
        <v>1480.837789661319</v>
      </c>
      <c r="DE50" s="692">
        <v>131.68449197860963</v>
      </c>
      <c r="DF50" s="693">
        <v>185.60606060606059</v>
      </c>
      <c r="DG50" s="694">
        <v>1024.0641711229946</v>
      </c>
      <c r="DH50" s="693">
        <v>57.040998217468804</v>
      </c>
      <c r="DI50" s="696">
        <v>6.7515597147950093</v>
      </c>
      <c r="DJ50" s="704">
        <v>32.625261361030844</v>
      </c>
      <c r="DK50" s="592">
        <v>28.428571428571399</v>
      </c>
      <c r="DL50" s="593">
        <v>28</v>
      </c>
      <c r="DM50" s="592">
        <v>46.714106320636247</v>
      </c>
      <c r="DN50" s="592">
        <v>2389</v>
      </c>
      <c r="DO50" s="646">
        <v>33</v>
      </c>
      <c r="DP50" s="748">
        <v>0</v>
      </c>
      <c r="DQ50" s="748">
        <v>67</v>
      </c>
      <c r="DR50" s="60"/>
      <c r="DS50" s="60"/>
      <c r="DT50" s="60"/>
      <c r="DU50" s="60"/>
    </row>
    <row r="51" spans="1:125" ht="15" customHeight="1" x14ac:dyDescent="0.3">
      <c r="A51" s="61" t="s">
        <v>49</v>
      </c>
      <c r="B51" s="62">
        <v>10</v>
      </c>
      <c r="C51" s="1" t="s">
        <v>155</v>
      </c>
      <c r="D51" s="8">
        <v>8905</v>
      </c>
      <c r="E51" s="593">
        <v>7</v>
      </c>
      <c r="F51" s="594">
        <v>1272.1428571428571</v>
      </c>
      <c r="G51" s="595">
        <v>130</v>
      </c>
      <c r="H51" s="592">
        <v>24846</v>
      </c>
      <c r="I51" s="592">
        <v>24074</v>
      </c>
      <c r="J51" s="595">
        <v>33.41456810181424</v>
      </c>
      <c r="K51" s="597">
        <v>1.6</v>
      </c>
      <c r="L51" s="593">
        <v>2</v>
      </c>
      <c r="M51" s="599">
        <v>5</v>
      </c>
      <c r="N51" s="239">
        <v>4</v>
      </c>
      <c r="O51" s="559">
        <v>117</v>
      </c>
      <c r="P51" s="240">
        <v>1158.3049999999998</v>
      </c>
      <c r="Q51">
        <v>59.3</v>
      </c>
      <c r="R51" s="556">
        <v>-2.2454249466711575E-2</v>
      </c>
      <c r="S51" s="586">
        <v>24</v>
      </c>
      <c r="T51" s="589">
        <v>46</v>
      </c>
      <c r="U51" s="586">
        <v>30</v>
      </c>
      <c r="V51" s="627">
        <v>5.6832621000346544</v>
      </c>
      <c r="W51" s="630">
        <v>1.6</v>
      </c>
      <c r="X51" s="593">
        <v>4430</v>
      </c>
      <c r="Y51" s="698">
        <v>0.49747332959011792</v>
      </c>
      <c r="Z51" s="700">
        <v>4475</v>
      </c>
      <c r="AA51" s="698">
        <v>0.50252667040988208</v>
      </c>
      <c r="AB51" s="593">
        <v>20</v>
      </c>
      <c r="AC51" s="597">
        <v>10</v>
      </c>
      <c r="AD51" s="592">
        <v>33263</v>
      </c>
      <c r="AE51" s="593">
        <v>2.2999999999999998</v>
      </c>
      <c r="AF51" s="622">
        <v>8107.8280000000004</v>
      </c>
      <c r="AG51" s="592">
        <v>1143</v>
      </c>
      <c r="AH51" s="255" t="s">
        <v>296</v>
      </c>
      <c r="AI51" s="9">
        <v>1997000</v>
      </c>
      <c r="AJ51" s="9">
        <v>3660</v>
      </c>
      <c r="AK51" s="87">
        <v>545.62841530054641</v>
      </c>
      <c r="AL51" s="9">
        <v>2096000</v>
      </c>
      <c r="AM51" s="9">
        <v>3691</v>
      </c>
      <c r="AN51" s="613">
        <f t="shared" si="0"/>
        <v>567.86778650772146</v>
      </c>
      <c r="AO51" s="601">
        <v>2157000</v>
      </c>
      <c r="AP51" s="637">
        <v>3693</v>
      </c>
      <c r="AQ51" s="613">
        <v>584.0779853777417</v>
      </c>
      <c r="AR51" s="593">
        <v>1025</v>
      </c>
      <c r="AS51" s="601">
        <v>2099000</v>
      </c>
      <c r="AT51" s="679">
        <v>2047.8048780487804</v>
      </c>
      <c r="AU51" s="592">
        <v>394</v>
      </c>
      <c r="AV51" s="601">
        <v>538000</v>
      </c>
      <c r="AW51" s="680">
        <v>1365.4822335025381</v>
      </c>
      <c r="AX51" s="599">
        <v>1</v>
      </c>
      <c r="AY51" s="701">
        <v>1000</v>
      </c>
      <c r="AZ51" s="702">
        <v>1000</v>
      </c>
      <c r="BA51" s="681">
        <v>203.13846694473409</v>
      </c>
      <c r="BB51" s="682">
        <v>985</v>
      </c>
      <c r="BC51" s="703">
        <v>276.7397779582995</v>
      </c>
      <c r="BD51" s="684">
        <v>56.999999999999993</v>
      </c>
      <c r="BE51" s="722">
        <v>42.96063752716735</v>
      </c>
      <c r="BF51" s="593">
        <v>-3.9600000000000004</v>
      </c>
      <c r="BG51" s="613">
        <v>4.1578999999999997</v>
      </c>
      <c r="BH51" s="593">
        <v>3.7800000000000002</v>
      </c>
      <c r="BI51" s="597">
        <v>3.1644999999999999</v>
      </c>
      <c r="BJ51" s="685">
        <v>6.7498704439454134</v>
      </c>
      <c r="BK51" s="597">
        <v>9.2378</v>
      </c>
      <c r="BL51" s="697">
        <v>0.14285714285714285</v>
      </c>
      <c r="BM51" s="698">
        <v>0.8571428571428571</v>
      </c>
      <c r="BN51" s="699">
        <v>0</v>
      </c>
      <c r="BO51" s="698">
        <v>0</v>
      </c>
      <c r="BP51" s="699">
        <v>0.14285714285714285</v>
      </c>
      <c r="BQ51" s="698">
        <v>0.5714285714285714</v>
      </c>
      <c r="BR51" s="698">
        <v>0.2857142857142857</v>
      </c>
      <c r="BS51" s="597">
        <v>5</v>
      </c>
      <c r="BT51" s="593" t="s">
        <v>538</v>
      </c>
      <c r="BU51" s="612">
        <v>5</v>
      </c>
      <c r="BV51" s="595">
        <v>7650</v>
      </c>
      <c r="BW51" s="612">
        <v>0</v>
      </c>
      <c r="BX51" s="687">
        <v>68.5</v>
      </c>
      <c r="BY51" s="647">
        <v>2215000</v>
      </c>
      <c r="BZ51" s="651">
        <v>3521000</v>
      </c>
      <c r="CA51" s="647">
        <v>24547000</v>
      </c>
      <c r="CB51" s="651">
        <v>1558000</v>
      </c>
      <c r="CC51" s="647">
        <v>2097000</v>
      </c>
      <c r="CD51" s="651">
        <v>24728000</v>
      </c>
      <c r="CE51" s="647">
        <v>1924875</v>
      </c>
      <c r="CF51" s="652">
        <v>1982119.6089999999</v>
      </c>
      <c r="CG51" s="650">
        <v>24074000</v>
      </c>
      <c r="CH51" s="681">
        <v>563.61594609769793</v>
      </c>
      <c r="CI51" s="597">
        <v>130.07355418304326</v>
      </c>
      <c r="CJ51" s="593">
        <v>88</v>
      </c>
      <c r="CK51" s="599">
        <v>11.999999999999998</v>
      </c>
      <c r="CL51" s="593">
        <v>97</v>
      </c>
      <c r="CM51" s="639">
        <v>1933000</v>
      </c>
      <c r="CN51" s="595">
        <v>8</v>
      </c>
      <c r="CO51" s="641">
        <v>4372000</v>
      </c>
      <c r="CP51" s="595">
        <v>18</v>
      </c>
      <c r="CQ51" s="641">
        <v>1657000</v>
      </c>
      <c r="CR51" s="595">
        <v>7</v>
      </c>
      <c r="CS51" s="651">
        <v>4834000</v>
      </c>
      <c r="CT51" s="595">
        <v>20</v>
      </c>
      <c r="CU51" s="643">
        <v>2234000</v>
      </c>
      <c r="CV51" s="592">
        <v>9</v>
      </c>
      <c r="CW51" s="644">
        <v>5019000</v>
      </c>
      <c r="CX51" s="592">
        <v>21</v>
      </c>
      <c r="CY51" s="595">
        <v>3988000</v>
      </c>
      <c r="CZ51" s="592">
        <v>17</v>
      </c>
      <c r="DA51" s="689">
        <v>217.06906232453679</v>
      </c>
      <c r="DB51" s="689">
        <v>186.07523862998315</v>
      </c>
      <c r="DC51" s="690">
        <v>347.557551937114</v>
      </c>
      <c r="DD51" s="702">
        <v>542.84110050533411</v>
      </c>
      <c r="DE51" s="692">
        <v>160.35934868051658</v>
      </c>
      <c r="DF51" s="693">
        <v>143.40258281864121</v>
      </c>
      <c r="DG51" s="694">
        <v>447.83829309376756</v>
      </c>
      <c r="DH51" s="693">
        <v>90.510948905109487</v>
      </c>
      <c r="DI51" s="696">
        <v>9.8970241437394719</v>
      </c>
      <c r="DJ51" s="704">
        <v>50.883282306521075</v>
      </c>
      <c r="DK51" s="592">
        <v>42.231578947368398</v>
      </c>
      <c r="DL51" s="591">
        <v>95</v>
      </c>
      <c r="DM51" s="592">
        <v>85.130777499104255</v>
      </c>
      <c r="DN51" s="592">
        <v>5582</v>
      </c>
      <c r="DO51" s="646">
        <v>32</v>
      </c>
      <c r="DP51" s="748">
        <v>19</v>
      </c>
      <c r="DQ51" s="748">
        <v>49</v>
      </c>
      <c r="DR51" s="60"/>
      <c r="DS51" s="60"/>
      <c r="DT51" s="60"/>
      <c r="DU51" s="60"/>
    </row>
    <row r="52" spans="1:125" ht="15" customHeight="1" x14ac:dyDescent="0.3">
      <c r="A52" s="61" t="s">
        <v>50</v>
      </c>
      <c r="B52" s="62">
        <v>10</v>
      </c>
      <c r="C52" s="1" t="s">
        <v>155</v>
      </c>
      <c r="D52" s="8">
        <v>4974</v>
      </c>
      <c r="E52" s="593">
        <v>7</v>
      </c>
      <c r="F52" s="594">
        <v>710.57142857142856</v>
      </c>
      <c r="G52" s="595">
        <v>86</v>
      </c>
      <c r="H52" s="592">
        <v>14469</v>
      </c>
      <c r="I52" s="592">
        <v>18616</v>
      </c>
      <c r="J52" s="595">
        <v>28.565002249212775</v>
      </c>
      <c r="K52" s="597">
        <v>1.7</v>
      </c>
      <c r="L52" s="593">
        <v>1</v>
      </c>
      <c r="M52" s="599">
        <v>2</v>
      </c>
      <c r="N52" s="239">
        <v>1</v>
      </c>
      <c r="O52" s="559">
        <v>70</v>
      </c>
      <c r="P52" s="240">
        <v>757.26</v>
      </c>
      <c r="Q52">
        <v>63.7</v>
      </c>
      <c r="R52" s="556">
        <v>2.6625386996904026</v>
      </c>
      <c r="S52" s="586">
        <v>22</v>
      </c>
      <c r="T52" s="589">
        <v>42</v>
      </c>
      <c r="U52" s="586">
        <v>36</v>
      </c>
      <c r="V52" s="627">
        <v>4.6740467404674044</v>
      </c>
      <c r="W52" s="630">
        <v>1.4</v>
      </c>
      <c r="X52" s="593">
        <v>2483</v>
      </c>
      <c r="Y52" s="698">
        <v>0.49919581825492559</v>
      </c>
      <c r="Z52" s="700">
        <v>2491</v>
      </c>
      <c r="AA52" s="698">
        <v>0.50080418174507435</v>
      </c>
      <c r="AB52" s="593">
        <v>47</v>
      </c>
      <c r="AC52" s="597">
        <v>5.7</v>
      </c>
      <c r="AD52" s="592">
        <v>36708</v>
      </c>
      <c r="AE52" s="593">
        <v>2.2999999999999998</v>
      </c>
      <c r="AF52" s="622">
        <v>23158.01</v>
      </c>
      <c r="AG52" s="592">
        <v>740</v>
      </c>
      <c r="AH52" s="255" t="s">
        <v>296</v>
      </c>
      <c r="AI52" s="9">
        <v>1282000</v>
      </c>
      <c r="AJ52" s="9">
        <v>2207</v>
      </c>
      <c r="AK52" s="87">
        <v>580.87902129587678</v>
      </c>
      <c r="AL52" s="9">
        <v>1359000</v>
      </c>
      <c r="AM52" s="9">
        <v>2207</v>
      </c>
      <c r="AN52" s="613">
        <f t="shared" si="0"/>
        <v>615.7680108744903</v>
      </c>
      <c r="AO52" s="601">
        <v>1438000</v>
      </c>
      <c r="AP52" s="637">
        <v>2223</v>
      </c>
      <c r="AQ52" s="613">
        <v>646.87359424201532</v>
      </c>
      <c r="AR52" s="593">
        <v>656</v>
      </c>
      <c r="AS52" s="601">
        <v>1703000</v>
      </c>
      <c r="AT52" s="679">
        <v>2596.0365853658536</v>
      </c>
      <c r="AU52" s="592">
        <v>262</v>
      </c>
      <c r="AV52" s="601">
        <v>319000</v>
      </c>
      <c r="AW52" s="680">
        <v>1217.5572519083969</v>
      </c>
      <c r="AX52" s="599">
        <v>2</v>
      </c>
      <c r="AY52" s="701">
        <v>149000</v>
      </c>
      <c r="AZ52" s="702">
        <v>74500</v>
      </c>
      <c r="BA52" s="681">
        <v>200.26094763092269</v>
      </c>
      <c r="BB52" s="614" t="s">
        <v>274</v>
      </c>
      <c r="BC52" s="703">
        <v>560.9536662168241</v>
      </c>
      <c r="BD52" s="684">
        <v>53.290000000000006</v>
      </c>
      <c r="BE52" s="722">
        <v>39.235607160135459</v>
      </c>
      <c r="BF52" s="593">
        <v>-83.26</v>
      </c>
      <c r="BG52" s="613">
        <v>1.6714</v>
      </c>
      <c r="BH52" s="593">
        <v>8.0500000000000007</v>
      </c>
      <c r="BI52" s="597">
        <v>-1.0135000000000001</v>
      </c>
      <c r="BJ52" s="685">
        <v>4.036227603859027</v>
      </c>
      <c r="BK52" s="597">
        <v>3.4121000000000001</v>
      </c>
      <c r="BL52" s="697">
        <v>0.14285714285714285</v>
      </c>
      <c r="BM52" s="698">
        <v>0.8571428571428571</v>
      </c>
      <c r="BN52" s="699">
        <v>0</v>
      </c>
      <c r="BO52" s="698">
        <v>0</v>
      </c>
      <c r="BP52" s="699">
        <v>0</v>
      </c>
      <c r="BQ52" s="698">
        <v>0.42857142857142855</v>
      </c>
      <c r="BR52" s="698">
        <v>0.5714285714285714</v>
      </c>
      <c r="BS52" s="597">
        <v>6</v>
      </c>
      <c r="BT52" s="593" t="s">
        <v>538</v>
      </c>
      <c r="BU52" s="612">
        <v>2</v>
      </c>
      <c r="BV52" s="595">
        <v>1943</v>
      </c>
      <c r="BW52" s="612">
        <v>0</v>
      </c>
      <c r="BX52" s="687">
        <v>57.837209302325583</v>
      </c>
      <c r="BY52" s="647">
        <v>2387000</v>
      </c>
      <c r="BZ52" s="651">
        <v>3341000</v>
      </c>
      <c r="CA52" s="647">
        <v>15027000</v>
      </c>
      <c r="CB52" s="651">
        <v>2404000</v>
      </c>
      <c r="CC52" s="647">
        <v>8192000</v>
      </c>
      <c r="CD52" s="651">
        <v>16691000</v>
      </c>
      <c r="CE52" s="647">
        <v>2921500</v>
      </c>
      <c r="CF52" s="652">
        <v>9459000</v>
      </c>
      <c r="CG52" s="650">
        <v>18616000</v>
      </c>
      <c r="CH52" s="681">
        <v>1888.2187374346602</v>
      </c>
      <c r="CI52" s="597">
        <v>152.24366706875753</v>
      </c>
      <c r="CJ52" s="593">
        <v>44</v>
      </c>
      <c r="CK52" s="599">
        <v>43</v>
      </c>
      <c r="CL52" s="593">
        <v>31</v>
      </c>
      <c r="CM52" s="639">
        <v>2658000</v>
      </c>
      <c r="CN52" s="595">
        <v>14</v>
      </c>
      <c r="CO52" s="641">
        <v>1355000</v>
      </c>
      <c r="CP52" s="595">
        <v>7</v>
      </c>
      <c r="CQ52" s="641">
        <v>1674000</v>
      </c>
      <c r="CR52" s="595">
        <v>9</v>
      </c>
      <c r="CS52" s="651">
        <v>695000</v>
      </c>
      <c r="CT52" s="595">
        <v>4</v>
      </c>
      <c r="CU52" s="643">
        <v>1381000</v>
      </c>
      <c r="CV52" s="592">
        <v>7</v>
      </c>
      <c r="CW52" s="644">
        <v>9392000</v>
      </c>
      <c r="CX52" s="592">
        <v>51</v>
      </c>
      <c r="CY52" s="595">
        <v>1461000</v>
      </c>
      <c r="CZ52" s="592">
        <v>8</v>
      </c>
      <c r="DA52" s="689">
        <v>534.37876960193</v>
      </c>
      <c r="DB52" s="689">
        <v>336.55006031363087</v>
      </c>
      <c r="DC52" s="637">
        <v>0</v>
      </c>
      <c r="DD52" s="702">
        <v>139.7265782066747</v>
      </c>
      <c r="DE52" s="692">
        <v>246.07961399276238</v>
      </c>
      <c r="DF52" s="693">
        <v>272.41656614394856</v>
      </c>
      <c r="DG52" s="694">
        <v>293.72738238841976</v>
      </c>
      <c r="DH52" s="693">
        <v>31.564133494169681</v>
      </c>
      <c r="DI52" s="696">
        <v>9.4887414555689578</v>
      </c>
      <c r="DJ52" s="704">
        <v>34.753270448602166</v>
      </c>
      <c r="DK52" s="592">
        <v>47.3979591836734</v>
      </c>
      <c r="DL52" s="593">
        <v>98</v>
      </c>
      <c r="DM52" s="592">
        <v>49.043478260869563</v>
      </c>
      <c r="DN52" s="592">
        <v>2300</v>
      </c>
      <c r="DO52" s="646">
        <v>13</v>
      </c>
      <c r="DP52" s="748">
        <v>22</v>
      </c>
      <c r="DQ52" s="748">
        <v>65</v>
      </c>
      <c r="DR52" s="60"/>
      <c r="DS52" s="60"/>
      <c r="DT52" s="60"/>
      <c r="DU52" s="60"/>
    </row>
    <row r="53" spans="1:125" ht="15" customHeight="1" x14ac:dyDescent="0.3">
      <c r="A53" s="61" t="s">
        <v>51</v>
      </c>
      <c r="B53" s="62">
        <v>7</v>
      </c>
      <c r="C53" s="1" t="s">
        <v>156</v>
      </c>
      <c r="D53" s="8">
        <v>170752</v>
      </c>
      <c r="E53" s="593">
        <v>10</v>
      </c>
      <c r="F53" s="594">
        <v>17075.2</v>
      </c>
      <c r="G53" s="595">
        <v>1012</v>
      </c>
      <c r="H53" s="592">
        <v>279222</v>
      </c>
      <c r="I53" s="592">
        <v>266403</v>
      </c>
      <c r="J53" s="595">
        <v>20.899749410595927</v>
      </c>
      <c r="K53" s="597">
        <v>181.4</v>
      </c>
      <c r="L53" s="593">
        <v>10</v>
      </c>
      <c r="M53" s="599">
        <v>36</v>
      </c>
      <c r="N53" s="239">
        <v>8</v>
      </c>
      <c r="O53" s="559">
        <v>30768</v>
      </c>
      <c r="P53" s="240">
        <v>1142.4479999999999</v>
      </c>
      <c r="Q53">
        <v>72.7</v>
      </c>
      <c r="R53" s="556">
        <v>3.8201727985213019</v>
      </c>
      <c r="S53" s="586">
        <v>25</v>
      </c>
      <c r="T53" s="589">
        <v>49</v>
      </c>
      <c r="U53" s="586">
        <v>26</v>
      </c>
      <c r="V53" s="627">
        <v>2.1891429345350226</v>
      </c>
      <c r="W53" s="630">
        <v>5.3</v>
      </c>
      <c r="X53" s="593">
        <v>83081</v>
      </c>
      <c r="Y53" s="698">
        <v>0.48655945464767614</v>
      </c>
      <c r="Z53" s="700">
        <v>87671</v>
      </c>
      <c r="AA53" s="698">
        <v>0.51344054535232386</v>
      </c>
      <c r="AB53" s="593">
        <v>115</v>
      </c>
      <c r="AC53" s="597">
        <v>5.0999999999999996</v>
      </c>
      <c r="AD53" s="592">
        <v>47580</v>
      </c>
      <c r="AE53" s="593">
        <v>2.5</v>
      </c>
      <c r="AF53" s="622">
        <v>314798.83100000001</v>
      </c>
      <c r="AG53" s="592">
        <v>13239</v>
      </c>
      <c r="AH53" s="255" t="s">
        <v>295</v>
      </c>
      <c r="AI53" s="9">
        <v>58396000</v>
      </c>
      <c r="AJ53" s="9">
        <v>67269</v>
      </c>
      <c r="AK53" s="87">
        <v>868.1</v>
      </c>
      <c r="AL53" s="9">
        <v>60337000</v>
      </c>
      <c r="AM53" s="9">
        <v>67324</v>
      </c>
      <c r="AN53" s="613">
        <f t="shared" si="0"/>
        <v>896.2182876834413</v>
      </c>
      <c r="AO53" s="601">
        <v>61992000</v>
      </c>
      <c r="AP53" s="637">
        <v>67441</v>
      </c>
      <c r="AQ53" s="613">
        <v>919.2</v>
      </c>
      <c r="AR53" s="593">
        <v>329</v>
      </c>
      <c r="AS53" s="601">
        <v>326000</v>
      </c>
      <c r="AT53" s="679">
        <v>990.88145896656533</v>
      </c>
      <c r="AU53" s="592">
        <v>3224</v>
      </c>
      <c r="AV53" s="601">
        <v>8441000</v>
      </c>
      <c r="AW53" s="680">
        <v>2618.1799999999998</v>
      </c>
      <c r="AX53" s="651">
        <v>0</v>
      </c>
      <c r="AY53" s="637">
        <v>0</v>
      </c>
      <c r="AZ53" s="651" t="s">
        <v>274</v>
      </c>
      <c r="BA53" s="681">
        <v>266.18831328876894</v>
      </c>
      <c r="BB53" s="682">
        <v>1051</v>
      </c>
      <c r="BC53" s="703">
        <v>388.84358179742293</v>
      </c>
      <c r="BD53" s="684">
        <v>82.98</v>
      </c>
      <c r="BE53" s="722">
        <v>16.728982673285056</v>
      </c>
      <c r="BF53" s="593">
        <v>-4.4400000000000004</v>
      </c>
      <c r="BG53" s="613">
        <v>2.1511</v>
      </c>
      <c r="BH53" s="593">
        <v>5.86</v>
      </c>
      <c r="BI53" s="597">
        <v>3.1092</v>
      </c>
      <c r="BJ53" s="685">
        <v>7.7845250369487582</v>
      </c>
      <c r="BK53" s="597">
        <v>6.0290999999999997</v>
      </c>
      <c r="BL53" s="697">
        <v>0.4</v>
      </c>
      <c r="BM53" s="698">
        <v>0.6</v>
      </c>
      <c r="BN53" s="699">
        <v>0</v>
      </c>
      <c r="BO53" s="698">
        <v>0</v>
      </c>
      <c r="BP53" s="699">
        <v>0</v>
      </c>
      <c r="BQ53" s="698">
        <v>0.6</v>
      </c>
      <c r="BR53" s="698">
        <v>0.4</v>
      </c>
      <c r="BS53" s="597">
        <v>27</v>
      </c>
      <c r="BT53" s="593" t="s">
        <v>538</v>
      </c>
      <c r="BU53" s="612">
        <v>1</v>
      </c>
      <c r="BV53" s="595">
        <v>1200</v>
      </c>
      <c r="BW53" s="612">
        <v>0</v>
      </c>
      <c r="BX53" s="687">
        <v>168.72727272727272</v>
      </c>
      <c r="BY53" s="647">
        <v>25653000</v>
      </c>
      <c r="BZ53" s="651">
        <v>36467000</v>
      </c>
      <c r="CA53" s="647">
        <v>251212000</v>
      </c>
      <c r="CB53" s="651">
        <v>26445000</v>
      </c>
      <c r="CC53" s="647">
        <v>39877000</v>
      </c>
      <c r="CD53" s="651">
        <v>254478000</v>
      </c>
      <c r="CE53" s="647">
        <v>28564000</v>
      </c>
      <c r="CF53" s="652">
        <v>39991000</v>
      </c>
      <c r="CG53" s="650">
        <v>266403000</v>
      </c>
      <c r="CH53" s="681">
        <v>147.04366566716641</v>
      </c>
      <c r="CI53" s="597">
        <v>6.6906859070464755</v>
      </c>
      <c r="CJ53" s="593">
        <v>82</v>
      </c>
      <c r="CK53" s="599">
        <v>5</v>
      </c>
      <c r="CL53" s="593">
        <v>71</v>
      </c>
      <c r="CM53" s="639">
        <v>13447000</v>
      </c>
      <c r="CN53" s="595">
        <v>5</v>
      </c>
      <c r="CO53" s="641">
        <v>95497000</v>
      </c>
      <c r="CP53" s="595">
        <v>36</v>
      </c>
      <c r="CQ53" s="641">
        <v>53664000</v>
      </c>
      <c r="CR53" s="595">
        <v>20</v>
      </c>
      <c r="CS53" s="651">
        <v>18913000</v>
      </c>
      <c r="CT53" s="595">
        <v>7</v>
      </c>
      <c r="CU53" s="643">
        <v>33004000</v>
      </c>
      <c r="CV53" s="592">
        <v>13</v>
      </c>
      <c r="CW53" s="644">
        <v>25108000</v>
      </c>
      <c r="CX53" s="592">
        <v>9</v>
      </c>
      <c r="CY53" s="595">
        <v>26770000</v>
      </c>
      <c r="CZ53" s="592">
        <v>10</v>
      </c>
      <c r="DA53" s="689">
        <v>78.751639805097454</v>
      </c>
      <c r="DB53" s="689">
        <v>314.28035982008993</v>
      </c>
      <c r="DC53" s="690">
        <v>512.07013680659668</v>
      </c>
      <c r="DD53" s="702">
        <v>110.76297788605697</v>
      </c>
      <c r="DE53" s="692">
        <v>161.65550037481259</v>
      </c>
      <c r="DF53" s="693">
        <v>47.202961019490253</v>
      </c>
      <c r="DG53" s="694">
        <v>156.77708020989505</v>
      </c>
      <c r="DH53" s="693">
        <v>31.630669040479759</v>
      </c>
      <c r="DI53" s="696">
        <v>5.3567454553973013</v>
      </c>
      <c r="DJ53" s="704">
        <v>45.951068456619041</v>
      </c>
      <c r="DK53" s="592">
        <v>64.209703947368396</v>
      </c>
      <c r="DL53" s="591">
        <v>1216</v>
      </c>
      <c r="DM53" s="592">
        <v>65.900138566691055</v>
      </c>
      <c r="DN53" s="592">
        <v>64229</v>
      </c>
      <c r="DO53" s="646">
        <v>22</v>
      </c>
      <c r="DP53" s="748">
        <v>24</v>
      </c>
      <c r="DQ53" s="748">
        <v>54</v>
      </c>
      <c r="DR53" s="60"/>
      <c r="DS53" s="60"/>
      <c r="DT53" s="60"/>
      <c r="DU53" s="60"/>
    </row>
    <row r="54" spans="1:125" ht="15" customHeight="1" x14ac:dyDescent="0.3">
      <c r="A54" s="61" t="s">
        <v>52</v>
      </c>
      <c r="B54" s="62">
        <v>4</v>
      </c>
      <c r="C54" s="1" t="s">
        <v>152</v>
      </c>
      <c r="D54" s="8">
        <v>29230</v>
      </c>
      <c r="E54" s="593">
        <v>9</v>
      </c>
      <c r="F54" s="594">
        <v>3247.7777777777778</v>
      </c>
      <c r="G54" s="595">
        <v>252</v>
      </c>
      <c r="H54" s="592">
        <v>58506</v>
      </c>
      <c r="I54" s="592">
        <v>56627</v>
      </c>
      <c r="J54" s="595">
        <v>19.36824605153782</v>
      </c>
      <c r="K54" s="597">
        <v>9.1</v>
      </c>
      <c r="L54" s="593">
        <v>1</v>
      </c>
      <c r="M54" s="599">
        <v>5</v>
      </c>
      <c r="N54" s="239">
        <v>1</v>
      </c>
      <c r="O54" s="559">
        <v>1232</v>
      </c>
      <c r="P54" s="240">
        <v>1186.8349999999998</v>
      </c>
      <c r="Q54">
        <v>66.5</v>
      </c>
      <c r="R54" s="556">
        <v>7.5977324596922617</v>
      </c>
      <c r="S54" s="586">
        <v>25</v>
      </c>
      <c r="T54" s="589">
        <v>51</v>
      </c>
      <c r="U54" s="586">
        <v>24</v>
      </c>
      <c r="V54" s="627">
        <v>2.8348920994213764</v>
      </c>
      <c r="W54" s="630">
        <v>3.3</v>
      </c>
      <c r="X54" s="593">
        <v>14834</v>
      </c>
      <c r="Y54" s="698">
        <v>0.50749230242901133</v>
      </c>
      <c r="Z54" s="700">
        <v>14396</v>
      </c>
      <c r="AA54" s="698">
        <v>0.49250769757098872</v>
      </c>
      <c r="AB54" s="593">
        <v>61</v>
      </c>
      <c r="AC54" s="597">
        <v>7.9</v>
      </c>
      <c r="AD54" s="592">
        <v>44817</v>
      </c>
      <c r="AE54" s="593">
        <v>2.4</v>
      </c>
      <c r="AF54" s="622">
        <v>53177.450600000004</v>
      </c>
      <c r="AG54" s="592">
        <v>2415</v>
      </c>
      <c r="AH54" s="255" t="s">
        <v>295</v>
      </c>
      <c r="AI54" s="9">
        <v>9513000</v>
      </c>
      <c r="AJ54" s="9">
        <v>11837</v>
      </c>
      <c r="AK54" s="87">
        <v>803.66646954464818</v>
      </c>
      <c r="AL54" s="9">
        <v>10067000</v>
      </c>
      <c r="AM54" s="9">
        <v>12119</v>
      </c>
      <c r="AN54" s="613">
        <f t="shared" si="0"/>
        <v>830.67909893555577</v>
      </c>
      <c r="AO54" s="601">
        <v>10596000</v>
      </c>
      <c r="AP54" s="637">
        <v>12030</v>
      </c>
      <c r="AQ54" s="613">
        <v>880.79800498753116</v>
      </c>
      <c r="AR54" s="593">
        <v>1421</v>
      </c>
      <c r="AS54" s="601">
        <v>2195000</v>
      </c>
      <c r="AT54" s="679">
        <v>1544.6868402533428</v>
      </c>
      <c r="AU54" s="592">
        <v>893</v>
      </c>
      <c r="AV54" s="601">
        <v>4021000</v>
      </c>
      <c r="AW54" s="680">
        <v>4502.7995520716686</v>
      </c>
      <c r="AX54" s="651">
        <v>0</v>
      </c>
      <c r="AY54" s="637">
        <v>0</v>
      </c>
      <c r="AZ54" s="651" t="s">
        <v>274</v>
      </c>
      <c r="BA54" s="681">
        <v>140.51947133000237</v>
      </c>
      <c r="BB54" s="682">
        <v>1377</v>
      </c>
      <c r="BC54" s="703">
        <v>233.16708229426433</v>
      </c>
      <c r="BD54" s="684">
        <v>80.959999999999994</v>
      </c>
      <c r="BE54" s="722">
        <v>18.533141899976073</v>
      </c>
      <c r="BF54" s="593">
        <v>-7.9799999999999995</v>
      </c>
      <c r="BG54" s="613">
        <v>6.1619000000000002</v>
      </c>
      <c r="BH54" s="593">
        <v>2.5700000000000003</v>
      </c>
      <c r="BI54" s="597">
        <v>3.9961000000000002</v>
      </c>
      <c r="BJ54" s="685">
        <v>8.5807448086493903</v>
      </c>
      <c r="BK54" s="597">
        <v>21.9405</v>
      </c>
      <c r="BL54" s="697">
        <v>0.22222222222222221</v>
      </c>
      <c r="BM54" s="698">
        <v>0.77777777777777779</v>
      </c>
      <c r="BN54" s="699">
        <v>0.1111111111111111</v>
      </c>
      <c r="BO54" s="698">
        <v>0</v>
      </c>
      <c r="BP54" s="699">
        <v>0.22222222222222221</v>
      </c>
      <c r="BQ54" s="698">
        <v>0.33333333333333331</v>
      </c>
      <c r="BR54" s="698">
        <v>0.44444444444444442</v>
      </c>
      <c r="BS54" s="597">
        <v>21</v>
      </c>
      <c r="BT54" s="593" t="s">
        <v>538</v>
      </c>
      <c r="BU54" s="612">
        <v>2</v>
      </c>
      <c r="BV54" s="595">
        <v>0</v>
      </c>
      <c r="BW54" s="612">
        <v>0</v>
      </c>
      <c r="BX54" s="687">
        <v>115.99206349206349</v>
      </c>
      <c r="BY54" s="647">
        <v>5071000</v>
      </c>
      <c r="BZ54" s="651">
        <v>15274000</v>
      </c>
      <c r="CA54" s="647">
        <v>56351000</v>
      </c>
      <c r="CB54" s="651">
        <v>5720000</v>
      </c>
      <c r="CC54" s="647">
        <v>7370000</v>
      </c>
      <c r="CD54" s="651">
        <v>57032000</v>
      </c>
      <c r="CE54" s="647">
        <v>4279000</v>
      </c>
      <c r="CF54" s="652">
        <v>5102000</v>
      </c>
      <c r="CG54" s="650">
        <v>56627000</v>
      </c>
      <c r="CH54" s="681">
        <v>477.48888128634962</v>
      </c>
      <c r="CI54" s="597">
        <v>40.603318508381797</v>
      </c>
      <c r="CJ54" s="593">
        <v>46</v>
      </c>
      <c r="CK54" s="599">
        <v>7</v>
      </c>
      <c r="CL54" s="593">
        <v>84</v>
      </c>
      <c r="CM54" s="639">
        <v>10728000</v>
      </c>
      <c r="CN54" s="595">
        <v>19</v>
      </c>
      <c r="CO54" s="641">
        <v>16735000</v>
      </c>
      <c r="CP54" s="595">
        <v>30</v>
      </c>
      <c r="CQ54" s="641">
        <v>5795000</v>
      </c>
      <c r="CR54" s="595">
        <v>10</v>
      </c>
      <c r="CS54" s="651">
        <v>1655000</v>
      </c>
      <c r="CT54" s="595">
        <v>3</v>
      </c>
      <c r="CU54" s="643">
        <v>5249000</v>
      </c>
      <c r="CV54" s="592">
        <v>9</v>
      </c>
      <c r="CW54" s="644">
        <v>13957000</v>
      </c>
      <c r="CX54" s="592">
        <v>25</v>
      </c>
      <c r="CY54" s="595">
        <v>2508000</v>
      </c>
      <c r="CZ54" s="592">
        <v>4</v>
      </c>
      <c r="DA54" s="689">
        <v>367.0201847417037</v>
      </c>
      <c r="DB54" s="689">
        <v>198.25521724255901</v>
      </c>
      <c r="DC54" s="690">
        <v>512.62401642148473</v>
      </c>
      <c r="DD54" s="702">
        <v>56.619911050290796</v>
      </c>
      <c r="DE54" s="692">
        <v>145.740677386247</v>
      </c>
      <c r="DF54" s="693">
        <v>59.904208005473826</v>
      </c>
      <c r="DG54" s="694">
        <v>85.802257954156687</v>
      </c>
      <c r="DH54" s="693">
        <v>33.835100923708517</v>
      </c>
      <c r="DI54" s="696">
        <v>6.6626069107081767</v>
      </c>
      <c r="DJ54" s="704">
        <v>45.006440679923017</v>
      </c>
      <c r="DK54" s="592">
        <v>85.3054755043227</v>
      </c>
      <c r="DL54" s="591">
        <v>347</v>
      </c>
      <c r="DM54" s="592">
        <v>46.616216216216216</v>
      </c>
      <c r="DN54" s="592">
        <v>13875</v>
      </c>
      <c r="DO54" s="646">
        <v>34</v>
      </c>
      <c r="DP54" s="748">
        <v>11</v>
      </c>
      <c r="DQ54" s="748">
        <v>55</v>
      </c>
      <c r="DR54" s="60"/>
      <c r="DS54" s="60"/>
      <c r="DT54" s="60"/>
      <c r="DU54" s="60"/>
    </row>
    <row r="55" spans="1:125" ht="15" customHeight="1" x14ac:dyDescent="0.3">
      <c r="A55" s="61" t="s">
        <v>53</v>
      </c>
      <c r="B55" s="62">
        <v>4</v>
      </c>
      <c r="C55" s="1" t="s">
        <v>152</v>
      </c>
      <c r="D55" s="8">
        <v>36312</v>
      </c>
      <c r="E55" s="593">
        <v>9</v>
      </c>
      <c r="F55" s="594">
        <v>4034.6666666666665</v>
      </c>
      <c r="G55" s="595">
        <v>277</v>
      </c>
      <c r="H55" s="592">
        <v>69452</v>
      </c>
      <c r="I55" s="592">
        <v>65725</v>
      </c>
      <c r="J55" s="595">
        <v>26.114136869524035</v>
      </c>
      <c r="K55" s="597">
        <v>10.8</v>
      </c>
      <c r="L55" s="593">
        <v>10</v>
      </c>
      <c r="M55" s="599">
        <v>18</v>
      </c>
      <c r="N55" s="239">
        <v>5</v>
      </c>
      <c r="O55" s="559">
        <v>835.61</v>
      </c>
      <c r="P55" s="240">
        <v>1108.4000000000001</v>
      </c>
      <c r="Q55">
        <v>62.5</v>
      </c>
      <c r="R55" s="556">
        <v>5.558139534883721</v>
      </c>
      <c r="S55" s="586">
        <v>20</v>
      </c>
      <c r="T55" s="589">
        <v>39</v>
      </c>
      <c r="U55" s="586">
        <v>41</v>
      </c>
      <c r="V55" s="627">
        <v>3.8423559479553906</v>
      </c>
      <c r="W55" s="630">
        <v>2.4</v>
      </c>
      <c r="X55" s="593">
        <v>17979</v>
      </c>
      <c r="Y55" s="698">
        <v>0.49512557832121612</v>
      </c>
      <c r="Z55" s="700">
        <v>18333</v>
      </c>
      <c r="AA55" s="698">
        <v>0.50487442167878382</v>
      </c>
      <c r="AB55" s="593">
        <v>26</v>
      </c>
      <c r="AC55" s="597">
        <v>7.8</v>
      </c>
      <c r="AD55" s="592">
        <v>37398</v>
      </c>
      <c r="AE55" s="593">
        <v>2.2000000000000002</v>
      </c>
      <c r="AF55" s="622">
        <v>83684.372380000001</v>
      </c>
      <c r="AG55" s="592">
        <v>2550</v>
      </c>
      <c r="AH55" s="255" t="s">
        <v>168</v>
      </c>
      <c r="AI55" s="9">
        <v>19653000</v>
      </c>
      <c r="AJ55" s="9">
        <v>21031</v>
      </c>
      <c r="AK55" s="87">
        <v>934.47767581189669</v>
      </c>
      <c r="AL55" s="9">
        <v>21409000</v>
      </c>
      <c r="AM55" s="9">
        <v>21079</v>
      </c>
      <c r="AN55" s="613">
        <f t="shared" si="0"/>
        <v>1015.6553916219934</v>
      </c>
      <c r="AO55" s="601">
        <v>23228000</v>
      </c>
      <c r="AP55" s="637">
        <v>21115</v>
      </c>
      <c r="AQ55" s="613">
        <v>1100.0710395453468</v>
      </c>
      <c r="AR55" s="593">
        <v>4151</v>
      </c>
      <c r="AS55" s="601">
        <v>2895000</v>
      </c>
      <c r="AT55" s="679">
        <v>697.4223078776198</v>
      </c>
      <c r="AU55" s="592">
        <v>1041</v>
      </c>
      <c r="AV55" s="601">
        <v>3125000</v>
      </c>
      <c r="AW55" s="680">
        <v>3001.9212295869356</v>
      </c>
      <c r="AX55" s="599">
        <v>4</v>
      </c>
      <c r="AY55" s="701">
        <v>43000</v>
      </c>
      <c r="AZ55" s="702">
        <v>10750</v>
      </c>
      <c r="BA55" s="681">
        <v>171.40756826328908</v>
      </c>
      <c r="BB55" s="614" t="s">
        <v>274</v>
      </c>
      <c r="BC55" s="703">
        <v>336.68008524745443</v>
      </c>
      <c r="BD55" s="684">
        <v>71.84</v>
      </c>
      <c r="BE55" s="722">
        <v>28.153256925646492</v>
      </c>
      <c r="BF55" s="593">
        <v>-3.52</v>
      </c>
      <c r="BG55" s="613">
        <v>3.2736999999999998</v>
      </c>
      <c r="BH55" s="593">
        <v>5.7700000000000005</v>
      </c>
      <c r="BI55" s="597">
        <v>1.9765999999999999</v>
      </c>
      <c r="BJ55" s="685">
        <v>13.103057222510985</v>
      </c>
      <c r="BK55" s="597">
        <v>8.8408999999999995</v>
      </c>
      <c r="BL55" s="697">
        <v>0.55555555555555558</v>
      </c>
      <c r="BM55" s="698">
        <v>0.44444444444444442</v>
      </c>
      <c r="BN55" s="699">
        <v>0.1111111111111111</v>
      </c>
      <c r="BO55" s="698">
        <v>0</v>
      </c>
      <c r="BP55" s="699">
        <v>0</v>
      </c>
      <c r="BQ55" s="698">
        <v>0.33333333333333331</v>
      </c>
      <c r="BR55" s="698">
        <v>0.66666666666666663</v>
      </c>
      <c r="BS55" s="597">
        <v>22</v>
      </c>
      <c r="BT55" s="593" t="s">
        <v>538</v>
      </c>
      <c r="BU55" s="612">
        <v>0</v>
      </c>
      <c r="BV55" s="595">
        <v>0</v>
      </c>
      <c r="BW55" s="612">
        <v>0</v>
      </c>
      <c r="BX55" s="687">
        <v>131.09025270758121</v>
      </c>
      <c r="BY55" s="647">
        <v>7015000</v>
      </c>
      <c r="BZ55" s="651">
        <v>11474000</v>
      </c>
      <c r="CA55" s="647">
        <v>64665000</v>
      </c>
      <c r="CB55" s="651">
        <v>6037000</v>
      </c>
      <c r="CC55" s="647">
        <v>12179000</v>
      </c>
      <c r="CD55" s="651">
        <v>67181000</v>
      </c>
      <c r="CE55" s="647">
        <v>8648000</v>
      </c>
      <c r="CF55" s="652">
        <v>8660000</v>
      </c>
      <c r="CG55" s="650">
        <v>65725000</v>
      </c>
      <c r="CH55" s="681">
        <v>400.19828155981492</v>
      </c>
      <c r="CI55" s="597">
        <v>30.524344569288395</v>
      </c>
      <c r="CJ55" s="593">
        <v>119.00000000000001</v>
      </c>
      <c r="CK55" s="599">
        <v>5.9999999999999991</v>
      </c>
      <c r="CL55" s="593">
        <v>100</v>
      </c>
      <c r="CM55" s="639">
        <v>14319000</v>
      </c>
      <c r="CN55" s="595">
        <v>22</v>
      </c>
      <c r="CO55" s="641">
        <v>1964000</v>
      </c>
      <c r="CP55" s="595">
        <v>3</v>
      </c>
      <c r="CQ55" s="641">
        <v>12976000</v>
      </c>
      <c r="CR55" s="595">
        <v>20</v>
      </c>
      <c r="CS55" s="651">
        <v>6796000</v>
      </c>
      <c r="CT55" s="595">
        <v>10</v>
      </c>
      <c r="CU55" s="643">
        <v>9215000</v>
      </c>
      <c r="CV55" s="592">
        <v>14</v>
      </c>
      <c r="CW55" s="644">
        <v>14532000</v>
      </c>
      <c r="CX55" s="592">
        <v>22</v>
      </c>
      <c r="CY55" s="595">
        <v>5923000</v>
      </c>
      <c r="CZ55" s="592">
        <v>9</v>
      </c>
      <c r="DA55" s="689">
        <v>394.33245208195638</v>
      </c>
      <c r="DB55" s="689">
        <v>357.34743335536461</v>
      </c>
      <c r="DC55" s="637">
        <v>0</v>
      </c>
      <c r="DD55" s="702">
        <v>187.15576118087685</v>
      </c>
      <c r="DE55" s="692">
        <v>211.50033046926634</v>
      </c>
      <c r="DF55" s="693">
        <v>54.086803260630091</v>
      </c>
      <c r="DG55" s="694">
        <v>163.1141220533157</v>
      </c>
      <c r="DH55" s="693">
        <v>42.27252698832342</v>
      </c>
      <c r="DI55" s="696">
        <v>8.2858559153998677</v>
      </c>
      <c r="DJ55" s="704">
        <v>56.035941714110059</v>
      </c>
      <c r="DK55" s="592">
        <v>96.126338329764394</v>
      </c>
      <c r="DL55" s="591">
        <v>467</v>
      </c>
      <c r="DM55" s="592">
        <v>67.969821673525374</v>
      </c>
      <c r="DN55" s="592">
        <v>14580</v>
      </c>
      <c r="DO55" s="646">
        <v>29</v>
      </c>
      <c r="DP55" s="748">
        <v>27</v>
      </c>
      <c r="DQ55" s="748">
        <v>44</v>
      </c>
      <c r="DR55" s="60"/>
      <c r="DS55" s="60"/>
      <c r="DT55" s="60"/>
      <c r="DU55" s="60"/>
    </row>
    <row r="56" spans="1:125" ht="15" customHeight="1" x14ac:dyDescent="0.3">
      <c r="A56" s="61" t="s">
        <v>54</v>
      </c>
      <c r="B56" s="62">
        <v>11</v>
      </c>
      <c r="C56" s="1" t="s">
        <v>155</v>
      </c>
      <c r="D56" s="8">
        <v>10176</v>
      </c>
      <c r="E56" s="593">
        <v>9</v>
      </c>
      <c r="F56" s="594">
        <v>1130.6666666666667</v>
      </c>
      <c r="G56" s="595">
        <v>122</v>
      </c>
      <c r="H56" s="592">
        <v>29808</v>
      </c>
      <c r="I56" s="592">
        <v>31584</v>
      </c>
      <c r="J56" s="595">
        <v>24.578651685393258</v>
      </c>
      <c r="K56" s="597">
        <v>1.8</v>
      </c>
      <c r="L56" s="593">
        <v>5</v>
      </c>
      <c r="M56" s="599">
        <v>15</v>
      </c>
      <c r="N56" s="239">
        <v>3</v>
      </c>
      <c r="O56" s="559">
        <v>117.5</v>
      </c>
      <c r="P56" s="240">
        <v>2071.71</v>
      </c>
      <c r="Q56">
        <v>67.5</v>
      </c>
      <c r="R56" s="556">
        <v>1.8822587104525432</v>
      </c>
      <c r="S56" s="586">
        <v>28</v>
      </c>
      <c r="T56" s="589">
        <v>46</v>
      </c>
      <c r="U56" s="586">
        <v>26</v>
      </c>
      <c r="V56" s="627">
        <v>2.0171149144254277</v>
      </c>
      <c r="W56" s="630">
        <v>1.7</v>
      </c>
      <c r="X56" s="593">
        <v>5137</v>
      </c>
      <c r="Y56" s="698">
        <v>0.50481525157232709</v>
      </c>
      <c r="Z56" s="700">
        <v>5039</v>
      </c>
      <c r="AA56" s="698">
        <v>0.49518474842767296</v>
      </c>
      <c r="AB56" s="593">
        <v>96</v>
      </c>
      <c r="AC56" s="597">
        <v>5.9</v>
      </c>
      <c r="AD56" s="592">
        <v>43097</v>
      </c>
      <c r="AE56" s="593">
        <v>2.5</v>
      </c>
      <c r="AF56" s="622">
        <v>17994.359</v>
      </c>
      <c r="AG56" s="592">
        <v>1420</v>
      </c>
      <c r="AH56" s="255" t="s">
        <v>296</v>
      </c>
      <c r="AI56" s="9">
        <v>1685000</v>
      </c>
      <c r="AJ56" s="9">
        <v>3532</v>
      </c>
      <c r="AK56" s="87">
        <v>477.06681766704418</v>
      </c>
      <c r="AL56" s="9">
        <v>1765000</v>
      </c>
      <c r="AM56" s="9">
        <v>3533</v>
      </c>
      <c r="AN56" s="613">
        <f t="shared" si="0"/>
        <v>499.57543164449476</v>
      </c>
      <c r="AO56" s="601">
        <v>1813000</v>
      </c>
      <c r="AP56" s="637">
        <v>3560</v>
      </c>
      <c r="AQ56" s="613">
        <v>509.2696629213483</v>
      </c>
      <c r="AR56" s="593">
        <v>2322</v>
      </c>
      <c r="AS56" s="601">
        <v>4146000</v>
      </c>
      <c r="AT56" s="679">
        <v>1785.529715762274</v>
      </c>
      <c r="AU56" s="592">
        <v>500</v>
      </c>
      <c r="AV56" s="601">
        <v>236000</v>
      </c>
      <c r="AW56" s="680">
        <v>472</v>
      </c>
      <c r="AX56" s="651">
        <v>0</v>
      </c>
      <c r="AY56" s="637">
        <v>0</v>
      </c>
      <c r="AZ56" s="651" t="s">
        <v>274</v>
      </c>
      <c r="BA56" s="681">
        <v>247.21823486682808</v>
      </c>
      <c r="BB56" s="682">
        <v>1081</v>
      </c>
      <c r="BC56" s="703">
        <v>147.75280898876406</v>
      </c>
      <c r="BD56" s="684">
        <v>56.67</v>
      </c>
      <c r="BE56" s="722">
        <v>43.334004294149217</v>
      </c>
      <c r="BF56" s="593">
        <v>-15.52</v>
      </c>
      <c r="BG56" s="613">
        <v>7.4854000000000003</v>
      </c>
      <c r="BH56" s="593">
        <v>7.5200000000000005</v>
      </c>
      <c r="BI56" s="597">
        <v>4.2892000000000001</v>
      </c>
      <c r="BJ56" s="685">
        <v>3.5572977725674089</v>
      </c>
      <c r="BK56" s="597">
        <v>10.157500000000001</v>
      </c>
      <c r="BL56" s="697">
        <v>0.55555555555555558</v>
      </c>
      <c r="BM56" s="698">
        <v>0.44444444444444442</v>
      </c>
      <c r="BN56" s="699">
        <v>0</v>
      </c>
      <c r="BO56" s="698">
        <v>0</v>
      </c>
      <c r="BP56" s="699">
        <v>0</v>
      </c>
      <c r="BQ56" s="698">
        <v>0.33333333333333331</v>
      </c>
      <c r="BR56" s="698">
        <v>0.66666666666666663</v>
      </c>
      <c r="BS56" s="597">
        <v>10</v>
      </c>
      <c r="BT56" s="593" t="s">
        <v>538</v>
      </c>
      <c r="BU56" s="612">
        <v>0</v>
      </c>
      <c r="BV56" s="595">
        <v>0</v>
      </c>
      <c r="BW56" s="612">
        <v>0</v>
      </c>
      <c r="BX56" s="687">
        <v>83.409836065573771</v>
      </c>
      <c r="BY56" s="647">
        <v>5090000</v>
      </c>
      <c r="BZ56" s="651">
        <v>7892000</v>
      </c>
      <c r="CA56" s="647">
        <v>32984000</v>
      </c>
      <c r="CB56" s="651">
        <v>4794000</v>
      </c>
      <c r="CC56" s="647">
        <v>8003000</v>
      </c>
      <c r="CD56" s="651">
        <v>32836000</v>
      </c>
      <c r="CE56" s="647">
        <v>5003000</v>
      </c>
      <c r="CF56" s="652">
        <v>5217000</v>
      </c>
      <c r="CG56" s="650">
        <v>31584000</v>
      </c>
      <c r="CH56" s="681">
        <v>871.95361635220127</v>
      </c>
      <c r="CI56" s="597">
        <v>203.5878537735849</v>
      </c>
      <c r="CJ56" s="593">
        <v>95.999999999999986</v>
      </c>
      <c r="CK56" s="599">
        <v>42</v>
      </c>
      <c r="CL56" s="593">
        <v>95.999999999999986</v>
      </c>
      <c r="CM56" s="639">
        <v>4352000</v>
      </c>
      <c r="CN56" s="595">
        <v>14</v>
      </c>
      <c r="CO56" s="641">
        <v>4639000</v>
      </c>
      <c r="CP56" s="595">
        <v>14</v>
      </c>
      <c r="CQ56" s="641">
        <v>1751000</v>
      </c>
      <c r="CR56" s="595">
        <v>6</v>
      </c>
      <c r="CS56" s="651">
        <v>4338000</v>
      </c>
      <c r="CT56" s="595">
        <v>14</v>
      </c>
      <c r="CU56" s="643">
        <v>2724000</v>
      </c>
      <c r="CV56" s="592">
        <v>9</v>
      </c>
      <c r="CW56" s="644">
        <v>8873000</v>
      </c>
      <c r="CX56" s="592">
        <v>28</v>
      </c>
      <c r="CY56" s="595">
        <v>4907000</v>
      </c>
      <c r="CZ56" s="592">
        <v>15</v>
      </c>
      <c r="DA56" s="689">
        <v>427.67295597484275</v>
      </c>
      <c r="DB56" s="689">
        <v>172.07154088050314</v>
      </c>
      <c r="DC56" s="690">
        <v>289.30817610062894</v>
      </c>
      <c r="DD56" s="702">
        <v>426.29716981132077</v>
      </c>
      <c r="DE56" s="692">
        <v>211.57625786163521</v>
      </c>
      <c r="DF56" s="693">
        <v>166.5683962264151</v>
      </c>
      <c r="DG56" s="694">
        <v>482.21305031446542</v>
      </c>
      <c r="DH56" s="693">
        <v>56.112421383647799</v>
      </c>
      <c r="DI56" s="696">
        <v>3.4389740566037736</v>
      </c>
      <c r="DJ56" s="704">
        <v>22.95227235706141</v>
      </c>
      <c r="DK56" s="592">
        <v>61</v>
      </c>
      <c r="DL56" s="591">
        <v>119</v>
      </c>
      <c r="DM56" s="592">
        <v>61.45513630619245</v>
      </c>
      <c r="DN56" s="592">
        <v>5539</v>
      </c>
      <c r="DO56" s="646">
        <v>23</v>
      </c>
      <c r="DP56" s="748">
        <v>0</v>
      </c>
      <c r="DQ56" s="748">
        <v>77</v>
      </c>
      <c r="DR56" s="60"/>
      <c r="DS56" s="60"/>
      <c r="DT56" s="60"/>
      <c r="DU56" s="60"/>
    </row>
    <row r="57" spans="1:125" ht="15" customHeight="1" x14ac:dyDescent="0.3">
      <c r="A57" s="61" t="s">
        <v>55</v>
      </c>
      <c r="B57" s="62">
        <v>4</v>
      </c>
      <c r="C57" s="1" t="s">
        <v>152</v>
      </c>
      <c r="D57" s="8">
        <v>48846</v>
      </c>
      <c r="E57" s="593">
        <v>9</v>
      </c>
      <c r="F57" s="594">
        <v>5427.333333333333</v>
      </c>
      <c r="G57" s="595">
        <v>250</v>
      </c>
      <c r="H57" s="592">
        <v>68417</v>
      </c>
      <c r="I57" s="592">
        <v>65437</v>
      </c>
      <c r="J57" s="595">
        <v>28.905990214241605</v>
      </c>
      <c r="K57" s="597">
        <v>13.1</v>
      </c>
      <c r="L57" s="593">
        <v>6</v>
      </c>
      <c r="M57" s="599">
        <v>11</v>
      </c>
      <c r="N57" s="239">
        <v>5</v>
      </c>
      <c r="O57" s="559">
        <v>1050</v>
      </c>
      <c r="P57" s="240">
        <v>1725.7800000000002</v>
      </c>
      <c r="Q57">
        <v>64.8</v>
      </c>
      <c r="R57" s="556">
        <v>4.2693079451820859</v>
      </c>
      <c r="S57" s="586">
        <v>25</v>
      </c>
      <c r="T57" s="589">
        <v>44</v>
      </c>
      <c r="U57" s="586">
        <v>31</v>
      </c>
      <c r="V57" s="627">
        <v>5.3759051159192968</v>
      </c>
      <c r="W57" s="630">
        <v>2.2000000000000002</v>
      </c>
      <c r="X57" s="593">
        <v>24014</v>
      </c>
      <c r="Y57" s="698">
        <v>0.49162674528108752</v>
      </c>
      <c r="Z57" s="700">
        <v>24832</v>
      </c>
      <c r="AA57" s="698">
        <v>0.50837325471891248</v>
      </c>
      <c r="AB57" s="593">
        <v>12</v>
      </c>
      <c r="AC57" s="597">
        <v>8.6999999999999993</v>
      </c>
      <c r="AD57" s="592">
        <v>37105</v>
      </c>
      <c r="AE57" s="593">
        <v>2.4</v>
      </c>
      <c r="AF57" s="622">
        <v>136684.92265999998</v>
      </c>
      <c r="AG57" s="592">
        <v>3430</v>
      </c>
      <c r="AH57" s="255" t="s">
        <v>295</v>
      </c>
      <c r="AI57" s="9">
        <v>16510000</v>
      </c>
      <c r="AJ57" s="9">
        <v>20947</v>
      </c>
      <c r="AK57" s="87">
        <v>788.17969160261612</v>
      </c>
      <c r="AL57" s="9">
        <v>18261000</v>
      </c>
      <c r="AM57" s="9">
        <v>21909</v>
      </c>
      <c r="AN57" s="613">
        <f t="shared" si="0"/>
        <v>833.49308503354791</v>
      </c>
      <c r="AO57" s="601">
        <v>18874000</v>
      </c>
      <c r="AP57" s="637">
        <v>21051</v>
      </c>
      <c r="AQ57" s="613">
        <v>896.58448529761051</v>
      </c>
      <c r="AR57" s="593">
        <v>1538</v>
      </c>
      <c r="AS57" s="601">
        <v>2374000</v>
      </c>
      <c r="AT57" s="679">
        <v>1543.5630689206762</v>
      </c>
      <c r="AU57" s="592">
        <v>1114</v>
      </c>
      <c r="AV57" s="601">
        <v>4425000</v>
      </c>
      <c r="AW57" s="680">
        <v>3972.1723518850986</v>
      </c>
      <c r="AX57" s="651">
        <v>0</v>
      </c>
      <c r="AY57" s="637">
        <v>0</v>
      </c>
      <c r="AZ57" s="651" t="s">
        <v>274</v>
      </c>
      <c r="BA57" s="681">
        <v>127.26057535153663</v>
      </c>
      <c r="BB57" s="614" t="s">
        <v>274</v>
      </c>
      <c r="BC57" s="703">
        <v>359.36535081468816</v>
      </c>
      <c r="BD57" s="684">
        <v>61.639999999999993</v>
      </c>
      <c r="BE57" s="722">
        <v>38.176184281684378</v>
      </c>
      <c r="BF57" s="593">
        <v>-25.15</v>
      </c>
      <c r="BG57" s="613">
        <v>1.2226999999999999</v>
      </c>
      <c r="BH57" s="593">
        <v>7.21</v>
      </c>
      <c r="BI57" s="597">
        <v>1.9417</v>
      </c>
      <c r="BJ57" s="685">
        <v>10.105762426606995</v>
      </c>
      <c r="BK57" s="597">
        <v>9.0762999999999998</v>
      </c>
      <c r="BL57" s="697">
        <v>0.22222222222222221</v>
      </c>
      <c r="BM57" s="698">
        <v>0.77777777777777779</v>
      </c>
      <c r="BN57" s="699">
        <v>0</v>
      </c>
      <c r="BO57" s="698">
        <v>0</v>
      </c>
      <c r="BP57" s="699">
        <v>0</v>
      </c>
      <c r="BQ57" s="698">
        <v>0.77777777777777779</v>
      </c>
      <c r="BR57" s="698">
        <v>0.22222222222222221</v>
      </c>
      <c r="BS57" s="597">
        <v>7</v>
      </c>
      <c r="BT57" s="593" t="s">
        <v>538</v>
      </c>
      <c r="BU57" s="612">
        <v>1</v>
      </c>
      <c r="BV57" s="595">
        <v>600</v>
      </c>
      <c r="BW57" s="612">
        <v>1</v>
      </c>
      <c r="BX57" s="687">
        <v>195.38399999999999</v>
      </c>
      <c r="BY57" s="647">
        <v>8178000</v>
      </c>
      <c r="BZ57" s="651">
        <v>19663000</v>
      </c>
      <c r="CA57" s="647">
        <v>71766000</v>
      </c>
      <c r="CB57" s="651">
        <v>8580000</v>
      </c>
      <c r="CC57" s="647">
        <v>20060000</v>
      </c>
      <c r="CD57" s="651">
        <v>69473000</v>
      </c>
      <c r="CE57" s="647">
        <v>6728000</v>
      </c>
      <c r="CF57" s="652">
        <v>16061000</v>
      </c>
      <c r="CG57" s="650">
        <v>65437000</v>
      </c>
      <c r="CH57" s="681">
        <v>548.00802522212666</v>
      </c>
      <c r="CI57" s="597">
        <v>35.331040412725713</v>
      </c>
      <c r="CJ57" s="593">
        <v>73</v>
      </c>
      <c r="CK57" s="599">
        <v>28</v>
      </c>
      <c r="CL57" s="593">
        <v>42</v>
      </c>
      <c r="CM57" s="639">
        <v>10255000</v>
      </c>
      <c r="CN57" s="595">
        <v>16</v>
      </c>
      <c r="CO57" s="641">
        <v>1604000</v>
      </c>
      <c r="CP57" s="595">
        <v>2</v>
      </c>
      <c r="CQ57" s="641">
        <v>12925000</v>
      </c>
      <c r="CR57" s="595">
        <v>20</v>
      </c>
      <c r="CS57" s="651">
        <v>2997000</v>
      </c>
      <c r="CT57" s="595">
        <v>5</v>
      </c>
      <c r="CU57" s="643">
        <v>9036000</v>
      </c>
      <c r="CV57" s="592">
        <v>14</v>
      </c>
      <c r="CW57" s="644">
        <v>26768000</v>
      </c>
      <c r="CX57" s="592">
        <v>41</v>
      </c>
      <c r="CY57" s="595">
        <v>1852000</v>
      </c>
      <c r="CZ57" s="592">
        <v>2</v>
      </c>
      <c r="DA57" s="689">
        <v>209.94554313556893</v>
      </c>
      <c r="DB57" s="689">
        <v>264.60713262089013</v>
      </c>
      <c r="DC57" s="637">
        <v>0</v>
      </c>
      <c r="DD57" s="702">
        <v>61.356098759366169</v>
      </c>
      <c r="DE57" s="692">
        <v>134.64766818163207</v>
      </c>
      <c r="DF57" s="693">
        <v>32.837898702043155</v>
      </c>
      <c r="DG57" s="694">
        <v>37.915080047496211</v>
      </c>
      <c r="DH57" s="693">
        <v>50.341890840601074</v>
      </c>
      <c r="DI57" s="696">
        <v>7.8890185480899149</v>
      </c>
      <c r="DJ57" s="704">
        <v>46.03756023843183</v>
      </c>
      <c r="DK57" s="592">
        <v>353.90063424947101</v>
      </c>
      <c r="DL57" s="591">
        <v>473</v>
      </c>
      <c r="DM57" s="592">
        <v>64.654539837021588</v>
      </c>
      <c r="DN57" s="592">
        <v>25893</v>
      </c>
      <c r="DO57" s="646">
        <v>24</v>
      </c>
      <c r="DP57" s="748">
        <v>22</v>
      </c>
      <c r="DQ57" s="748">
        <v>54</v>
      </c>
      <c r="DR57" s="60"/>
      <c r="DS57" s="60"/>
      <c r="DT57" s="60"/>
      <c r="DU57" s="60"/>
    </row>
    <row r="58" spans="1:125" ht="15" customHeight="1" x14ac:dyDescent="0.3">
      <c r="A58" s="61" t="s">
        <v>56</v>
      </c>
      <c r="B58" s="62">
        <v>4</v>
      </c>
      <c r="C58" s="1" t="s">
        <v>152</v>
      </c>
      <c r="D58" s="8">
        <v>25425</v>
      </c>
      <c r="E58" s="593">
        <v>12</v>
      </c>
      <c r="F58" s="594">
        <v>2118.75</v>
      </c>
      <c r="G58" s="595">
        <v>287</v>
      </c>
      <c r="H58" s="592">
        <v>54381</v>
      </c>
      <c r="I58" s="592">
        <v>45946</v>
      </c>
      <c r="J58" s="595">
        <v>17.765282928579971</v>
      </c>
      <c r="K58" s="597">
        <v>15.5</v>
      </c>
      <c r="L58" s="593">
        <v>1</v>
      </c>
      <c r="M58" s="599">
        <v>6</v>
      </c>
      <c r="N58" s="239">
        <v>1</v>
      </c>
      <c r="O58" s="559">
        <v>435.87</v>
      </c>
      <c r="P58" s="240">
        <v>1288.2189999999998</v>
      </c>
      <c r="Q58">
        <v>63.1</v>
      </c>
      <c r="R58" s="556">
        <v>2.4499335133174838</v>
      </c>
      <c r="S58" s="586">
        <v>28</v>
      </c>
      <c r="T58" s="589">
        <v>52</v>
      </c>
      <c r="U58" s="586">
        <v>20</v>
      </c>
      <c r="V58" s="627">
        <v>4.1126251846987358</v>
      </c>
      <c r="W58" s="630">
        <v>20.6</v>
      </c>
      <c r="X58" s="593">
        <v>12982</v>
      </c>
      <c r="Y58" s="698">
        <v>0.51059980334316613</v>
      </c>
      <c r="Z58" s="700">
        <v>12443</v>
      </c>
      <c r="AA58" s="698">
        <v>0.48940019665683382</v>
      </c>
      <c r="AB58" s="593">
        <v>73</v>
      </c>
      <c r="AC58" s="597">
        <v>5.6</v>
      </c>
      <c r="AD58" s="592">
        <v>42375</v>
      </c>
      <c r="AE58" s="593">
        <v>2.7</v>
      </c>
      <c r="AF58" s="622">
        <v>75174.822</v>
      </c>
      <c r="AG58" s="592">
        <v>3125</v>
      </c>
      <c r="AH58" s="255" t="s">
        <v>166</v>
      </c>
      <c r="AI58" s="9">
        <v>6710000</v>
      </c>
      <c r="AJ58" s="9">
        <v>8308</v>
      </c>
      <c r="AK58" s="87">
        <v>807.65527202696194</v>
      </c>
      <c r="AL58" s="9">
        <v>6982000</v>
      </c>
      <c r="AM58" s="9">
        <v>8336</v>
      </c>
      <c r="AN58" s="613">
        <f t="shared" si="0"/>
        <v>837.57197696737046</v>
      </c>
      <c r="AO58" s="601">
        <v>7287000</v>
      </c>
      <c r="AP58" s="637">
        <v>8359</v>
      </c>
      <c r="AQ58" s="613">
        <v>871.75499461658092</v>
      </c>
      <c r="AR58" s="593">
        <v>1432</v>
      </c>
      <c r="AS58" s="601">
        <v>4641000</v>
      </c>
      <c r="AT58" s="679">
        <v>3240.921787709497</v>
      </c>
      <c r="AU58" s="592">
        <v>1059</v>
      </c>
      <c r="AV58" s="601">
        <v>2364000</v>
      </c>
      <c r="AW58" s="680">
        <v>2232.2946175637394</v>
      </c>
      <c r="AX58" s="651">
        <v>0</v>
      </c>
      <c r="AY58" s="637">
        <v>0</v>
      </c>
      <c r="AZ58" s="651" t="s">
        <v>274</v>
      </c>
      <c r="BA58" s="681">
        <v>103.5979240134341</v>
      </c>
      <c r="BB58" s="682">
        <v>1350</v>
      </c>
      <c r="BC58" s="703">
        <v>259.9593252781433</v>
      </c>
      <c r="BD58" s="684">
        <v>77.510000000000005</v>
      </c>
      <c r="BE58" s="722">
        <v>22.449017119949982</v>
      </c>
      <c r="BF58" s="593">
        <v>3.83</v>
      </c>
      <c r="BG58" s="613">
        <v>2.1627999999999998</v>
      </c>
      <c r="BH58" s="593">
        <v>9.32</v>
      </c>
      <c r="BI58" s="597">
        <v>2.7831000000000001</v>
      </c>
      <c r="BJ58" s="685">
        <v>9.6008539673901669</v>
      </c>
      <c r="BK58" s="597">
        <v>6.1951000000000001</v>
      </c>
      <c r="BL58" s="697">
        <v>0.33333333333333331</v>
      </c>
      <c r="BM58" s="698">
        <v>0.66666666666666663</v>
      </c>
      <c r="BN58" s="699">
        <v>0</v>
      </c>
      <c r="BO58" s="698">
        <v>0.25</v>
      </c>
      <c r="BP58" s="699">
        <v>0</v>
      </c>
      <c r="BQ58" s="698">
        <v>0.58333333333333337</v>
      </c>
      <c r="BR58" s="698">
        <v>0.41666666666666669</v>
      </c>
      <c r="BS58" s="597">
        <v>6</v>
      </c>
      <c r="BT58" s="593" t="s">
        <v>538</v>
      </c>
      <c r="BU58" s="612">
        <v>4</v>
      </c>
      <c r="BV58" s="595">
        <v>2500</v>
      </c>
      <c r="BW58" s="612">
        <v>0</v>
      </c>
      <c r="BX58" s="687">
        <v>88.588850174216034</v>
      </c>
      <c r="BY58" s="647">
        <v>5595000</v>
      </c>
      <c r="BZ58" s="651">
        <v>5758000</v>
      </c>
      <c r="CA58" s="647">
        <v>45476000</v>
      </c>
      <c r="CB58" s="651">
        <v>5975000</v>
      </c>
      <c r="CC58" s="647">
        <v>5758000</v>
      </c>
      <c r="CD58" s="651">
        <v>45600000</v>
      </c>
      <c r="CE58" s="647">
        <v>7716000</v>
      </c>
      <c r="CF58" s="652">
        <v>6711000</v>
      </c>
      <c r="CG58" s="650">
        <v>45946000</v>
      </c>
      <c r="CH58" s="681">
        <v>245.42772861356931</v>
      </c>
      <c r="CI58" s="597">
        <v>50.667413962635202</v>
      </c>
      <c r="CJ58" s="593">
        <v>156</v>
      </c>
      <c r="CK58" s="599">
        <v>1</v>
      </c>
      <c r="CL58" s="593">
        <v>115</v>
      </c>
      <c r="CM58" s="639">
        <v>7469000</v>
      </c>
      <c r="CN58" s="595">
        <v>16</v>
      </c>
      <c r="CO58" s="641">
        <v>13385000</v>
      </c>
      <c r="CP58" s="595">
        <v>29</v>
      </c>
      <c r="CQ58" s="641">
        <v>4471000</v>
      </c>
      <c r="CR58" s="595">
        <v>10</v>
      </c>
      <c r="CS58" s="651">
        <v>4220000</v>
      </c>
      <c r="CT58" s="595">
        <v>9</v>
      </c>
      <c r="CU58" s="643">
        <v>7680000</v>
      </c>
      <c r="CV58" s="592">
        <v>17</v>
      </c>
      <c r="CW58" s="644">
        <v>6240000</v>
      </c>
      <c r="CX58" s="592">
        <v>14</v>
      </c>
      <c r="CY58" s="595">
        <v>2481000</v>
      </c>
      <c r="CZ58" s="592">
        <v>5</v>
      </c>
      <c r="DA58" s="689">
        <v>293.76597836774829</v>
      </c>
      <c r="DB58" s="689">
        <v>175.85054080629303</v>
      </c>
      <c r="DC58" s="690">
        <v>475.83087512291053</v>
      </c>
      <c r="DD58" s="702">
        <v>165.97836774827925</v>
      </c>
      <c r="DE58" s="692">
        <v>267.72861356932151</v>
      </c>
      <c r="DF58" s="693">
        <v>50.619469026548671</v>
      </c>
      <c r="DG58" s="694">
        <v>97.581120943952797</v>
      </c>
      <c r="DH58" s="693">
        <v>34.336283185840706</v>
      </c>
      <c r="DI58" s="718">
        <v>5.6868043264503445</v>
      </c>
      <c r="DJ58" s="704">
        <v>18.730666560735195</v>
      </c>
      <c r="DK58" s="592">
        <v>39.0411985018726</v>
      </c>
      <c r="DL58" s="591">
        <v>267</v>
      </c>
      <c r="DM58" s="592">
        <v>68.043626448534425</v>
      </c>
      <c r="DN58" s="592">
        <v>7335</v>
      </c>
      <c r="DO58" s="646">
        <v>19</v>
      </c>
      <c r="DP58" s="748">
        <v>0</v>
      </c>
      <c r="DQ58" s="748">
        <v>81</v>
      </c>
      <c r="DR58" s="60"/>
      <c r="DS58" s="60"/>
      <c r="DT58" s="60"/>
      <c r="DU58" s="60"/>
    </row>
    <row r="59" spans="1:125" ht="15" customHeight="1" x14ac:dyDescent="0.3">
      <c r="A59" s="61" t="s">
        <v>57</v>
      </c>
      <c r="B59" s="62">
        <v>9</v>
      </c>
      <c r="C59" s="1" t="s">
        <v>154</v>
      </c>
      <c r="D59" s="8">
        <v>3747</v>
      </c>
      <c r="E59" s="593">
        <v>8</v>
      </c>
      <c r="F59" s="594">
        <v>468.375</v>
      </c>
      <c r="G59" s="595">
        <v>51</v>
      </c>
      <c r="H59" s="592">
        <v>8768</v>
      </c>
      <c r="I59" s="592">
        <v>10115</v>
      </c>
      <c r="J59" s="595">
        <v>24.704244954766875</v>
      </c>
      <c r="K59" s="597">
        <v>1.5</v>
      </c>
      <c r="L59" s="593">
        <v>1</v>
      </c>
      <c r="M59" s="599">
        <v>2</v>
      </c>
      <c r="N59" s="239">
        <v>1</v>
      </c>
      <c r="O59" s="559">
        <v>7</v>
      </c>
      <c r="P59" s="240">
        <v>779.41999999999985</v>
      </c>
      <c r="Q59">
        <v>60.699999999999996</v>
      </c>
      <c r="R59" s="556">
        <v>-5.3347559349159773E-2</v>
      </c>
      <c r="S59" s="586">
        <v>27</v>
      </c>
      <c r="T59" s="589">
        <v>46</v>
      </c>
      <c r="U59" s="586">
        <v>27</v>
      </c>
      <c r="V59" s="627">
        <v>2.5116025116025118</v>
      </c>
      <c r="W59" s="630">
        <v>1.5</v>
      </c>
      <c r="X59" s="593">
        <v>1892</v>
      </c>
      <c r="Y59" s="698">
        <v>0.50493728315986119</v>
      </c>
      <c r="Z59" s="700">
        <v>1855</v>
      </c>
      <c r="AA59" s="698">
        <v>0.49506271684013875</v>
      </c>
      <c r="AB59" s="593">
        <v>64</v>
      </c>
      <c r="AC59" s="597">
        <v>5.0999999999999996</v>
      </c>
      <c r="AD59" s="592">
        <v>43135</v>
      </c>
      <c r="AE59" s="593">
        <v>2.5</v>
      </c>
      <c r="AF59" s="622">
        <v>3568.5309999999999</v>
      </c>
      <c r="AG59" s="592">
        <v>464</v>
      </c>
      <c r="AH59" s="255" t="s">
        <v>296</v>
      </c>
      <c r="AI59" s="9">
        <v>578000</v>
      </c>
      <c r="AJ59" s="9">
        <v>1408</v>
      </c>
      <c r="AK59" s="87">
        <v>410.51</v>
      </c>
      <c r="AL59" s="9">
        <v>598000</v>
      </c>
      <c r="AM59" s="9">
        <v>1437</v>
      </c>
      <c r="AN59" s="613">
        <f t="shared" si="0"/>
        <v>416.14474599860819</v>
      </c>
      <c r="AO59" s="601">
        <v>625000</v>
      </c>
      <c r="AP59" s="637">
        <v>1437</v>
      </c>
      <c r="AQ59" s="613">
        <v>434.93</v>
      </c>
      <c r="AR59" s="593">
        <v>932</v>
      </c>
      <c r="AS59" s="601">
        <v>1834000</v>
      </c>
      <c r="AT59" s="679">
        <v>1967.8111587982833</v>
      </c>
      <c r="AU59" s="592">
        <v>170</v>
      </c>
      <c r="AV59" s="601">
        <v>86000</v>
      </c>
      <c r="AW59" s="680">
        <v>505.88</v>
      </c>
      <c r="AX59" s="651">
        <v>0</v>
      </c>
      <c r="AY59" s="637">
        <v>0</v>
      </c>
      <c r="AZ59" s="651" t="s">
        <v>274</v>
      </c>
      <c r="BA59" s="681">
        <v>195.3372137524558</v>
      </c>
      <c r="BB59" s="682">
        <v>1123</v>
      </c>
      <c r="BC59" s="703">
        <v>283.92484342379959</v>
      </c>
      <c r="BD59" s="684">
        <v>61.18</v>
      </c>
      <c r="BE59" s="722">
        <v>38.822992700729927</v>
      </c>
      <c r="BF59" s="593">
        <v>-19.57</v>
      </c>
      <c r="BG59" s="613">
        <v>4.4747000000000003</v>
      </c>
      <c r="BH59" s="593">
        <v>12.030000000000001</v>
      </c>
      <c r="BI59" s="597">
        <v>46.035699999999999</v>
      </c>
      <c r="BJ59" s="685">
        <v>2.4047132379463751E-2</v>
      </c>
      <c r="BK59" s="597">
        <v>9.7543000000000006</v>
      </c>
      <c r="BL59" s="697">
        <v>0</v>
      </c>
      <c r="BM59" s="698">
        <v>1</v>
      </c>
      <c r="BN59" s="699">
        <v>0</v>
      </c>
      <c r="BO59" s="698">
        <v>0.125</v>
      </c>
      <c r="BP59" s="699">
        <v>0</v>
      </c>
      <c r="BQ59" s="698">
        <v>0.625</v>
      </c>
      <c r="BR59" s="698">
        <v>0.375</v>
      </c>
      <c r="BS59" s="597">
        <v>4</v>
      </c>
      <c r="BT59" s="593" t="s">
        <v>538</v>
      </c>
      <c r="BU59" s="612">
        <v>0</v>
      </c>
      <c r="BV59" s="595">
        <v>0</v>
      </c>
      <c r="BW59" s="612">
        <v>0</v>
      </c>
      <c r="BX59" s="687">
        <v>73.470588235294116</v>
      </c>
      <c r="BY59" s="647">
        <v>1102000</v>
      </c>
      <c r="BZ59" s="651">
        <v>1292000</v>
      </c>
      <c r="CA59" s="647">
        <v>12546000</v>
      </c>
      <c r="CB59" s="651">
        <v>1154000</v>
      </c>
      <c r="CC59" s="647">
        <v>1290000</v>
      </c>
      <c r="CD59" s="651">
        <v>10974000</v>
      </c>
      <c r="CE59" s="647">
        <v>1433000</v>
      </c>
      <c r="CF59" s="652">
        <v>1815000</v>
      </c>
      <c r="CG59" s="650">
        <v>10115000</v>
      </c>
      <c r="CH59" s="681">
        <v>425.67387243127837</v>
      </c>
      <c r="CI59" s="597">
        <v>208.01174272751535</v>
      </c>
      <c r="CJ59" s="593">
        <v>51.000000000000007</v>
      </c>
      <c r="CK59" s="599">
        <v>2.9999999999999996</v>
      </c>
      <c r="CL59" s="593">
        <v>79.000000000000014</v>
      </c>
      <c r="CM59" s="639">
        <v>2651000</v>
      </c>
      <c r="CN59" s="595">
        <v>25</v>
      </c>
      <c r="CO59" s="641">
        <v>1774000</v>
      </c>
      <c r="CP59" s="595">
        <v>18</v>
      </c>
      <c r="CQ59" s="641">
        <v>635000</v>
      </c>
      <c r="CR59" s="595">
        <v>6</v>
      </c>
      <c r="CS59" s="651">
        <v>304000</v>
      </c>
      <c r="CT59" s="595">
        <v>3</v>
      </c>
      <c r="CU59" s="643">
        <v>773000</v>
      </c>
      <c r="CV59" s="592">
        <v>8</v>
      </c>
      <c r="CW59" s="644">
        <v>1595000</v>
      </c>
      <c r="CX59" s="592">
        <v>16</v>
      </c>
      <c r="CY59" s="595">
        <v>2383000</v>
      </c>
      <c r="CZ59" s="592">
        <v>24</v>
      </c>
      <c r="DA59" s="689">
        <v>707.49933279957304</v>
      </c>
      <c r="DB59" s="689">
        <v>169.4689084601014</v>
      </c>
      <c r="DC59" s="690">
        <v>342.14037896984252</v>
      </c>
      <c r="DD59" s="702">
        <v>81.131571924206028</v>
      </c>
      <c r="DE59" s="692">
        <v>158.25994128636242</v>
      </c>
      <c r="DF59" s="693">
        <v>131.30504403522818</v>
      </c>
      <c r="DG59" s="694">
        <v>635.97544702428604</v>
      </c>
      <c r="DH59" s="693">
        <v>48.038430744595679</v>
      </c>
      <c r="DI59" s="718">
        <v>3.5593808380037362</v>
      </c>
      <c r="DJ59" s="704">
        <v>34.316732853533708</v>
      </c>
      <c r="DK59" s="592">
        <v>30.4634146341463</v>
      </c>
      <c r="DL59" s="593">
        <v>41</v>
      </c>
      <c r="DM59" s="592">
        <v>33.384146341463413</v>
      </c>
      <c r="DN59" s="592">
        <v>1312</v>
      </c>
      <c r="DO59" s="646">
        <v>21</v>
      </c>
      <c r="DP59" s="748">
        <v>13</v>
      </c>
      <c r="DQ59" s="748">
        <v>66</v>
      </c>
      <c r="DR59" s="60"/>
      <c r="DS59" s="60"/>
      <c r="DT59" s="60"/>
      <c r="DU59" s="60"/>
    </row>
    <row r="60" spans="1:125" ht="15" customHeight="1" x14ac:dyDescent="0.3">
      <c r="A60" s="61" t="s">
        <v>58</v>
      </c>
      <c r="B60" s="62">
        <v>11</v>
      </c>
      <c r="C60" s="1" t="s">
        <v>155</v>
      </c>
      <c r="D60" s="8">
        <v>12688</v>
      </c>
      <c r="E60" s="593">
        <v>9</v>
      </c>
      <c r="F60" s="594">
        <v>1409.7777777777778</v>
      </c>
      <c r="G60" s="595">
        <v>166</v>
      </c>
      <c r="H60" s="592">
        <v>35894</v>
      </c>
      <c r="I60" s="592">
        <v>30825</v>
      </c>
      <c r="J60" s="595">
        <v>20.519077196095832</v>
      </c>
      <c r="K60" s="597">
        <v>2.5</v>
      </c>
      <c r="L60" s="593">
        <v>1</v>
      </c>
      <c r="M60" s="599">
        <v>16</v>
      </c>
      <c r="N60" s="239">
        <v>3</v>
      </c>
      <c r="O60" s="559">
        <v>518</v>
      </c>
      <c r="P60" s="240">
        <v>1468.9599999999998</v>
      </c>
      <c r="Q60">
        <v>60.699999999999996</v>
      </c>
      <c r="R60" s="556">
        <v>5.8480020021690162</v>
      </c>
      <c r="S60" s="586">
        <v>28</v>
      </c>
      <c r="T60" s="589">
        <v>49</v>
      </c>
      <c r="U60" s="586">
        <v>23</v>
      </c>
      <c r="V60" s="627">
        <v>11.256631299734748</v>
      </c>
      <c r="W60" s="630">
        <v>1.4</v>
      </c>
      <c r="X60" s="593">
        <v>6360</v>
      </c>
      <c r="Y60" s="698">
        <v>0.50126103404791933</v>
      </c>
      <c r="Z60" s="700">
        <v>6328</v>
      </c>
      <c r="AA60" s="698">
        <v>0.49873896595208073</v>
      </c>
      <c r="AB60" s="593">
        <v>43</v>
      </c>
      <c r="AC60" s="597">
        <v>6.9</v>
      </c>
      <c r="AD60" s="592">
        <v>44502</v>
      </c>
      <c r="AE60" s="593">
        <v>2.5</v>
      </c>
      <c r="AF60" s="622">
        <v>41992.451999999997</v>
      </c>
      <c r="AG60" s="592">
        <v>1280</v>
      </c>
      <c r="AH60" s="255" t="s">
        <v>296</v>
      </c>
      <c r="AI60" s="9">
        <v>2514000</v>
      </c>
      <c r="AJ60" s="9">
        <v>4359</v>
      </c>
      <c r="AK60" s="87">
        <v>576.73778389538882</v>
      </c>
      <c r="AL60" s="9">
        <v>2669000</v>
      </c>
      <c r="AM60" s="9">
        <v>4350</v>
      </c>
      <c r="AN60" s="613">
        <f t="shared" si="0"/>
        <v>613.56321839080465</v>
      </c>
      <c r="AO60" s="601">
        <v>2947000</v>
      </c>
      <c r="AP60" s="637">
        <v>4508</v>
      </c>
      <c r="AQ60" s="613">
        <v>653.72670807453414</v>
      </c>
      <c r="AR60" s="593">
        <v>1107</v>
      </c>
      <c r="AS60" s="601">
        <v>3832000</v>
      </c>
      <c r="AT60" s="679">
        <v>3461.6079494128276</v>
      </c>
      <c r="AU60" s="592">
        <v>497</v>
      </c>
      <c r="AV60" s="601">
        <v>1679000</v>
      </c>
      <c r="AW60" s="680">
        <v>3378.2696177062376</v>
      </c>
      <c r="AX60" s="599">
        <v>5</v>
      </c>
      <c r="AY60" s="701">
        <v>1036000</v>
      </c>
      <c r="AZ60" s="702">
        <v>207200</v>
      </c>
      <c r="BA60" s="681">
        <v>160.69967084474405</v>
      </c>
      <c r="BB60" s="682">
        <v>1026</v>
      </c>
      <c r="BC60" s="703">
        <v>395.07542147293702</v>
      </c>
      <c r="BD60" s="684">
        <v>73.08</v>
      </c>
      <c r="BE60" s="722">
        <v>26.561542319050535</v>
      </c>
      <c r="BF60" s="593">
        <v>10.31</v>
      </c>
      <c r="BG60" s="613">
        <v>4.9500999999999999</v>
      </c>
      <c r="BH60" s="593">
        <v>7.9600000000000009</v>
      </c>
      <c r="BI60" s="597">
        <v>22.493600000000001</v>
      </c>
      <c r="BJ60" s="685">
        <v>1.3850496115459596</v>
      </c>
      <c r="BK60" s="597">
        <v>19.997299999999999</v>
      </c>
      <c r="BL60" s="697">
        <v>0.44444444444444442</v>
      </c>
      <c r="BM60" s="698">
        <v>0.55555555555555558</v>
      </c>
      <c r="BN60" s="699">
        <v>0.1111111111111111</v>
      </c>
      <c r="BO60" s="698">
        <v>0.1111111111111111</v>
      </c>
      <c r="BP60" s="699">
        <v>0</v>
      </c>
      <c r="BQ60" s="698">
        <v>0.44444444444444442</v>
      </c>
      <c r="BR60" s="698">
        <v>0.55555555555555558</v>
      </c>
      <c r="BS60" s="597">
        <v>16</v>
      </c>
      <c r="BT60" s="593" t="s">
        <v>538</v>
      </c>
      <c r="BU60" s="612">
        <v>0</v>
      </c>
      <c r="BV60" s="595">
        <v>0</v>
      </c>
      <c r="BW60" s="612">
        <v>0</v>
      </c>
      <c r="BX60" s="687">
        <v>76.433734939759034</v>
      </c>
      <c r="BY60" s="647">
        <v>6045000</v>
      </c>
      <c r="BZ60" s="651">
        <v>5966000</v>
      </c>
      <c r="CA60" s="647">
        <v>32010000</v>
      </c>
      <c r="CB60" s="651">
        <v>5969000</v>
      </c>
      <c r="CC60" s="647">
        <v>5773000</v>
      </c>
      <c r="CD60" s="651">
        <v>30927000</v>
      </c>
      <c r="CE60" s="647">
        <v>5058600</v>
      </c>
      <c r="CF60" s="652">
        <v>5310000</v>
      </c>
      <c r="CG60" s="650">
        <v>30825000</v>
      </c>
      <c r="CH60" s="681">
        <v>427.49054224464061</v>
      </c>
      <c r="CI60" s="597">
        <v>115.77553593947034</v>
      </c>
      <c r="CJ60" s="593">
        <v>122.00000000000001</v>
      </c>
      <c r="CK60" s="599">
        <v>4</v>
      </c>
      <c r="CL60" s="593">
        <v>95</v>
      </c>
      <c r="CM60" s="639">
        <v>6110000</v>
      </c>
      <c r="CN60" s="595">
        <v>20</v>
      </c>
      <c r="CO60" s="641">
        <v>4113000</v>
      </c>
      <c r="CP60" s="595">
        <v>13</v>
      </c>
      <c r="CQ60" s="641">
        <v>2679000</v>
      </c>
      <c r="CR60" s="595">
        <v>9</v>
      </c>
      <c r="CS60" s="651">
        <v>4131000</v>
      </c>
      <c r="CT60" s="595">
        <v>13</v>
      </c>
      <c r="CU60" s="643">
        <v>3045000</v>
      </c>
      <c r="CV60" s="592">
        <v>10</v>
      </c>
      <c r="CW60" s="644">
        <v>5424000</v>
      </c>
      <c r="CX60" s="592">
        <v>18</v>
      </c>
      <c r="CY60" s="595">
        <v>5323000</v>
      </c>
      <c r="CZ60" s="592">
        <v>17</v>
      </c>
      <c r="DA60" s="689">
        <v>481.55737704918033</v>
      </c>
      <c r="DB60" s="689">
        <v>211.14438839848677</v>
      </c>
      <c r="DC60" s="690">
        <v>281.52585119798232</v>
      </c>
      <c r="DD60" s="702">
        <v>325.58322824716265</v>
      </c>
      <c r="DE60" s="692">
        <v>216.42496847414881</v>
      </c>
      <c r="DF60" s="693">
        <v>42.638713745271126</v>
      </c>
      <c r="DG60" s="694">
        <v>419.53026481715006</v>
      </c>
      <c r="DH60" s="693">
        <v>23.565573770491802</v>
      </c>
      <c r="DI60" s="718">
        <v>2.7278530895334172</v>
      </c>
      <c r="DJ60" s="704">
        <v>44.115405850600261</v>
      </c>
      <c r="DK60" s="592">
        <v>52.408759124087503</v>
      </c>
      <c r="DL60" s="591">
        <v>137</v>
      </c>
      <c r="DM60" s="592">
        <v>48.278199566160517</v>
      </c>
      <c r="DN60" s="592">
        <v>7376</v>
      </c>
      <c r="DO60" s="646">
        <v>19</v>
      </c>
      <c r="DP60" s="748">
        <v>25</v>
      </c>
      <c r="DQ60" s="748">
        <v>56</v>
      </c>
      <c r="DR60" s="60"/>
      <c r="DS60" s="60"/>
      <c r="DT60" s="60"/>
      <c r="DU60" s="60"/>
    </row>
    <row r="61" spans="1:125" ht="15" customHeight="1" x14ac:dyDescent="0.3">
      <c r="A61" s="61" t="s">
        <v>59</v>
      </c>
      <c r="B61" s="62">
        <v>9</v>
      </c>
      <c r="C61" s="1" t="s">
        <v>154</v>
      </c>
      <c r="D61" s="8">
        <v>4645</v>
      </c>
      <c r="E61" s="593">
        <v>6</v>
      </c>
      <c r="F61" s="594">
        <v>774.16666666666663</v>
      </c>
      <c r="G61" s="595">
        <v>61</v>
      </c>
      <c r="H61" s="592">
        <v>11785</v>
      </c>
      <c r="I61" s="592">
        <v>12853</v>
      </c>
      <c r="J61" s="595">
        <v>29.65986394557823</v>
      </c>
      <c r="K61" s="597">
        <v>1.1000000000000001</v>
      </c>
      <c r="L61" s="593">
        <v>1</v>
      </c>
      <c r="M61" s="599">
        <v>2</v>
      </c>
      <c r="N61" s="239">
        <v>1</v>
      </c>
      <c r="O61" s="559">
        <v>625</v>
      </c>
      <c r="P61" s="240">
        <v>967.78000000000009</v>
      </c>
      <c r="Q61">
        <v>58.8</v>
      </c>
      <c r="R61" s="556">
        <v>6.7816091954022992</v>
      </c>
      <c r="S61" s="586">
        <v>27</v>
      </c>
      <c r="T61" s="589">
        <v>47</v>
      </c>
      <c r="U61" s="586">
        <v>26</v>
      </c>
      <c r="V61" s="627">
        <v>10.011376564277588</v>
      </c>
      <c r="W61" s="630">
        <v>1.1000000000000001</v>
      </c>
      <c r="X61" s="593">
        <v>2321</v>
      </c>
      <c r="Y61" s="698">
        <v>0.49967707212055973</v>
      </c>
      <c r="Z61" s="700">
        <v>2324</v>
      </c>
      <c r="AA61" s="698">
        <v>0.50032292787944022</v>
      </c>
      <c r="AB61" s="593">
        <v>27</v>
      </c>
      <c r="AC61" s="597">
        <v>5.9</v>
      </c>
      <c r="AD61" s="592">
        <v>34225</v>
      </c>
      <c r="AE61" s="593">
        <v>2.6</v>
      </c>
      <c r="AF61" s="622">
        <v>3268.0729999999999</v>
      </c>
      <c r="AG61" s="592">
        <v>659</v>
      </c>
      <c r="AH61" s="255" t="s">
        <v>296</v>
      </c>
      <c r="AI61" s="9">
        <v>582000</v>
      </c>
      <c r="AJ61" s="9">
        <v>1422</v>
      </c>
      <c r="AK61" s="87">
        <v>409.28270042194094</v>
      </c>
      <c r="AL61" s="9">
        <v>602000</v>
      </c>
      <c r="AM61" s="9">
        <v>1467</v>
      </c>
      <c r="AN61" s="613">
        <f t="shared" si="0"/>
        <v>410.36128152692572</v>
      </c>
      <c r="AO61" s="601">
        <v>623000</v>
      </c>
      <c r="AP61" s="637">
        <v>1470</v>
      </c>
      <c r="AQ61" s="613">
        <v>423.8095238095238</v>
      </c>
      <c r="AR61" s="593">
        <v>816</v>
      </c>
      <c r="AS61" s="601">
        <v>1824000</v>
      </c>
      <c r="AT61" s="679">
        <v>2235.294117647059</v>
      </c>
      <c r="AU61" s="592">
        <v>144</v>
      </c>
      <c r="AV61" s="601">
        <v>98000</v>
      </c>
      <c r="AW61" s="680">
        <v>680.55555555555554</v>
      </c>
      <c r="AX61" s="599">
        <v>5</v>
      </c>
      <c r="AY61" s="701">
        <v>3000</v>
      </c>
      <c r="AZ61" s="702">
        <v>600</v>
      </c>
      <c r="BA61" s="681">
        <v>270.56</v>
      </c>
      <c r="BB61" s="682">
        <v>1243</v>
      </c>
      <c r="BC61" s="703">
        <v>219.04761904761904</v>
      </c>
      <c r="BD61" s="684">
        <v>61.22</v>
      </c>
      <c r="BE61" s="722">
        <v>35.536699193890534</v>
      </c>
      <c r="BF61" s="593">
        <v>-23.41</v>
      </c>
      <c r="BG61" s="613">
        <v>4.6294000000000004</v>
      </c>
      <c r="BH61" s="593">
        <v>10.42</v>
      </c>
      <c r="BI61" s="597">
        <v>5.3475000000000001</v>
      </c>
      <c r="BJ61" s="685">
        <v>2.4483917426788286</v>
      </c>
      <c r="BK61" s="597">
        <v>17.2608</v>
      </c>
      <c r="BL61" s="697">
        <v>0.33333333333333331</v>
      </c>
      <c r="BM61" s="698">
        <v>0.66666666666666663</v>
      </c>
      <c r="BN61" s="699">
        <v>0</v>
      </c>
      <c r="BO61" s="698">
        <v>0.16666666666666666</v>
      </c>
      <c r="BP61" s="699">
        <v>0</v>
      </c>
      <c r="BQ61" s="698">
        <v>0.33333333333333331</v>
      </c>
      <c r="BR61" s="698">
        <v>0.66666666666666663</v>
      </c>
      <c r="BS61" s="597">
        <v>0</v>
      </c>
      <c r="BT61" s="593" t="s">
        <v>538</v>
      </c>
      <c r="BU61" s="612">
        <v>0</v>
      </c>
      <c r="BV61" s="595">
        <v>0</v>
      </c>
      <c r="BW61" s="612">
        <v>0</v>
      </c>
      <c r="BX61" s="687">
        <v>76.147540983606561</v>
      </c>
      <c r="BY61" s="647">
        <v>2507000</v>
      </c>
      <c r="BZ61" s="651">
        <v>3678000</v>
      </c>
      <c r="CA61" s="647">
        <v>11651000</v>
      </c>
      <c r="CB61" s="651">
        <v>2301000</v>
      </c>
      <c r="CC61" s="647">
        <v>3984000</v>
      </c>
      <c r="CD61" s="651">
        <v>12233000</v>
      </c>
      <c r="CE61" s="647">
        <v>999000</v>
      </c>
      <c r="CF61" s="652">
        <v>2782000</v>
      </c>
      <c r="CG61" s="650">
        <v>12853000</v>
      </c>
      <c r="CH61" s="681">
        <v>449.51560818083959</v>
      </c>
      <c r="CI61" s="597">
        <v>208.3487621097955</v>
      </c>
      <c r="CJ61" s="593">
        <v>59</v>
      </c>
      <c r="CK61" s="599">
        <v>16</v>
      </c>
      <c r="CL61" s="593">
        <v>36</v>
      </c>
      <c r="CM61" s="639">
        <v>1054000</v>
      </c>
      <c r="CN61" s="595">
        <v>8</v>
      </c>
      <c r="CO61" s="641">
        <v>2385000</v>
      </c>
      <c r="CP61" s="595">
        <v>19</v>
      </c>
      <c r="CQ61" s="641">
        <v>569000</v>
      </c>
      <c r="CR61" s="595">
        <v>4</v>
      </c>
      <c r="CS61" s="651">
        <v>2894000</v>
      </c>
      <c r="CT61" s="595">
        <v>23</v>
      </c>
      <c r="CU61" s="643">
        <v>1313000</v>
      </c>
      <c r="CV61" s="592">
        <v>10</v>
      </c>
      <c r="CW61" s="644">
        <v>2088000</v>
      </c>
      <c r="CX61" s="592">
        <v>16</v>
      </c>
      <c r="CY61" s="595">
        <v>2550000</v>
      </c>
      <c r="CZ61" s="592">
        <v>20</v>
      </c>
      <c r="DA61" s="689">
        <v>226.91065662002154</v>
      </c>
      <c r="DB61" s="689">
        <v>122.49730893433799</v>
      </c>
      <c r="DC61" s="690">
        <v>408.39612486544672</v>
      </c>
      <c r="DD61" s="702">
        <v>623.03552206673839</v>
      </c>
      <c r="DE61" s="692">
        <v>230.78579117330463</v>
      </c>
      <c r="DF61" s="693">
        <v>105.05920344456405</v>
      </c>
      <c r="DG61" s="694">
        <v>548.97739504843923</v>
      </c>
      <c r="DH61" s="693">
        <v>51.883745963401509</v>
      </c>
      <c r="DI61" s="718">
        <v>4.2015069967707213</v>
      </c>
      <c r="DJ61" s="704">
        <v>44.088583369136437</v>
      </c>
      <c r="DK61" s="592">
        <v>51.756097560975597</v>
      </c>
      <c r="DL61" s="593">
        <v>41</v>
      </c>
      <c r="DM61" s="592">
        <v>45.229818462726925</v>
      </c>
      <c r="DN61" s="592">
        <v>2589</v>
      </c>
      <c r="DO61" s="646">
        <v>44</v>
      </c>
      <c r="DP61" s="748">
        <v>0</v>
      </c>
      <c r="DQ61" s="748">
        <v>56</v>
      </c>
      <c r="DR61" s="60"/>
      <c r="DS61" s="60"/>
      <c r="DT61" s="60"/>
      <c r="DU61" s="60"/>
    </row>
    <row r="62" spans="1:125" ht="15" customHeight="1" x14ac:dyDescent="0.3">
      <c r="A62" s="61" t="s">
        <v>60</v>
      </c>
      <c r="B62" s="62">
        <v>10</v>
      </c>
      <c r="C62" s="1" t="s">
        <v>155</v>
      </c>
      <c r="D62" s="8">
        <v>5104</v>
      </c>
      <c r="E62" s="593">
        <v>9</v>
      </c>
      <c r="F62" s="594">
        <v>567.11111111111109</v>
      </c>
      <c r="G62" s="595">
        <v>165</v>
      </c>
      <c r="H62" s="592">
        <v>23348</v>
      </c>
      <c r="I62" s="592">
        <v>30867</v>
      </c>
      <c r="J62" s="595">
        <v>37.581505631298164</v>
      </c>
      <c r="K62" s="597">
        <v>0.6</v>
      </c>
      <c r="L62" s="593">
        <v>2</v>
      </c>
      <c r="M62" s="599">
        <v>13</v>
      </c>
      <c r="N62" s="239">
        <v>2</v>
      </c>
      <c r="O62" s="559">
        <v>131</v>
      </c>
      <c r="P62" s="240">
        <v>2178.85</v>
      </c>
      <c r="Q62">
        <v>57.4</v>
      </c>
      <c r="R62" s="556">
        <v>-2.034548944337812</v>
      </c>
      <c r="S62" s="586">
        <v>24</v>
      </c>
      <c r="T62" s="589">
        <v>45</v>
      </c>
      <c r="U62" s="586">
        <v>31</v>
      </c>
      <c r="V62" s="627">
        <v>3.7857430527587597</v>
      </c>
      <c r="W62" s="630">
        <v>1</v>
      </c>
      <c r="X62" s="593">
        <v>2622</v>
      </c>
      <c r="Y62" s="698">
        <v>0.51371473354231978</v>
      </c>
      <c r="Z62" s="700">
        <v>2482</v>
      </c>
      <c r="AA62" s="698">
        <v>0.48628526645768028</v>
      </c>
      <c r="AB62" s="593">
        <v>38</v>
      </c>
      <c r="AC62" s="597">
        <v>5.8</v>
      </c>
      <c r="AD62" s="592">
        <v>33581</v>
      </c>
      <c r="AE62" s="593">
        <v>2.2999999999999998</v>
      </c>
      <c r="AF62" s="622">
        <v>2735.0450000000001</v>
      </c>
      <c r="AG62" s="599">
        <v>698</v>
      </c>
      <c r="AH62" s="255" t="s">
        <v>296</v>
      </c>
      <c r="AI62" s="9">
        <v>628000</v>
      </c>
      <c r="AJ62" s="9">
        <v>1658</v>
      </c>
      <c r="AK62" s="87">
        <v>378.76960193003617</v>
      </c>
      <c r="AL62" s="9">
        <v>693000</v>
      </c>
      <c r="AM62" s="9">
        <v>1672</v>
      </c>
      <c r="AN62" s="613">
        <f t="shared" si="0"/>
        <v>414.4736842105263</v>
      </c>
      <c r="AO62" s="601">
        <v>723000</v>
      </c>
      <c r="AP62" s="637">
        <v>1687</v>
      </c>
      <c r="AQ62" s="613">
        <v>428.57142857142856</v>
      </c>
      <c r="AR62" s="593">
        <v>1118</v>
      </c>
      <c r="AS62" s="601">
        <v>4710000</v>
      </c>
      <c r="AT62" s="679">
        <v>4212.8801431127013</v>
      </c>
      <c r="AU62" s="592">
        <v>221</v>
      </c>
      <c r="AV62" s="601">
        <v>78000</v>
      </c>
      <c r="AW62" s="680">
        <v>352.94117647058823</v>
      </c>
      <c r="AX62" s="651">
        <v>0</v>
      </c>
      <c r="AY62" s="637">
        <v>0</v>
      </c>
      <c r="AZ62" s="651" t="s">
        <v>274</v>
      </c>
      <c r="BA62" s="681">
        <v>231.64001324623482</v>
      </c>
      <c r="BB62" s="682">
        <v>1361</v>
      </c>
      <c r="BC62" s="703">
        <v>366.33076467101364</v>
      </c>
      <c r="BD62" s="684">
        <v>66.38</v>
      </c>
      <c r="BE62" s="722">
        <v>33.617440465992807</v>
      </c>
      <c r="BF62" s="593">
        <v>-41.75</v>
      </c>
      <c r="BG62" s="613">
        <v>0.58330000000000004</v>
      </c>
      <c r="BH62" s="593">
        <v>7.24</v>
      </c>
      <c r="BI62" s="597">
        <v>1.3452999999999999</v>
      </c>
      <c r="BJ62" s="685">
        <v>9.1722284019280682</v>
      </c>
      <c r="BK62" s="597">
        <v>1.9817</v>
      </c>
      <c r="BL62" s="697">
        <v>0.44444444444444442</v>
      </c>
      <c r="BM62" s="698">
        <v>0.55555555555555558</v>
      </c>
      <c r="BN62" s="699">
        <v>0</v>
      </c>
      <c r="BO62" s="698">
        <v>0</v>
      </c>
      <c r="BP62" s="699">
        <v>0</v>
      </c>
      <c r="BQ62" s="698">
        <v>0.22222222222222221</v>
      </c>
      <c r="BR62" s="698">
        <v>0.77777777777777779</v>
      </c>
      <c r="BS62" s="597">
        <v>0</v>
      </c>
      <c r="BT62" s="593" t="s">
        <v>537</v>
      </c>
      <c r="BU62" s="612">
        <v>0</v>
      </c>
      <c r="BV62" s="595">
        <v>0</v>
      </c>
      <c r="BW62" s="612">
        <v>0</v>
      </c>
      <c r="BX62" s="687">
        <v>30.933333333333334</v>
      </c>
      <c r="BY62" s="647">
        <v>6692000</v>
      </c>
      <c r="BZ62" s="651">
        <v>9886000</v>
      </c>
      <c r="CA62" s="647">
        <v>31692000</v>
      </c>
      <c r="CB62" s="651">
        <v>9252000</v>
      </c>
      <c r="CC62" s="647">
        <v>9765000</v>
      </c>
      <c r="CD62" s="651">
        <v>32213000</v>
      </c>
      <c r="CE62" s="647">
        <v>9252000</v>
      </c>
      <c r="CF62" s="652">
        <v>8880000</v>
      </c>
      <c r="CG62" s="650">
        <v>30867000</v>
      </c>
      <c r="CH62" s="681">
        <v>1969.0438871473355</v>
      </c>
      <c r="CI62" s="597">
        <v>426.89067398119118</v>
      </c>
      <c r="CJ62" s="593">
        <v>74</v>
      </c>
      <c r="CK62" s="599">
        <v>22</v>
      </c>
      <c r="CL62" s="593">
        <v>104</v>
      </c>
      <c r="CM62" s="639">
        <v>4243000</v>
      </c>
      <c r="CN62" s="595">
        <v>14</v>
      </c>
      <c r="CO62" s="641">
        <v>3440000</v>
      </c>
      <c r="CP62" s="595">
        <v>11</v>
      </c>
      <c r="CQ62" s="641">
        <v>1843000</v>
      </c>
      <c r="CR62" s="595">
        <v>6</v>
      </c>
      <c r="CS62" s="651">
        <v>2575000</v>
      </c>
      <c r="CT62" s="595">
        <v>8</v>
      </c>
      <c r="CU62" s="643">
        <v>1726000</v>
      </c>
      <c r="CV62" s="592">
        <v>6</v>
      </c>
      <c r="CW62" s="644">
        <v>10050000</v>
      </c>
      <c r="CX62" s="592">
        <v>32</v>
      </c>
      <c r="CY62" s="595">
        <v>6990000</v>
      </c>
      <c r="CZ62" s="592">
        <v>23</v>
      </c>
      <c r="DA62" s="689">
        <v>831.30877742946711</v>
      </c>
      <c r="DB62" s="689">
        <v>361.08934169278996</v>
      </c>
      <c r="DC62" s="690">
        <v>275.07836990595609</v>
      </c>
      <c r="DD62" s="702">
        <v>504.50626959247649</v>
      </c>
      <c r="DE62" s="692">
        <v>302.50783699059559</v>
      </c>
      <c r="DF62" s="693">
        <v>398.90282131661439</v>
      </c>
      <c r="DG62" s="694">
        <v>1369.5141065830721</v>
      </c>
      <c r="DH62" s="693">
        <v>35.658307210031346</v>
      </c>
      <c r="DI62" s="718">
        <v>4.1467476489028217</v>
      </c>
      <c r="DJ62" s="704">
        <v>42.275021830261245</v>
      </c>
      <c r="DK62" s="592">
        <v>27.0857142857142</v>
      </c>
      <c r="DL62" s="593">
        <v>35</v>
      </c>
      <c r="DM62" s="592">
        <v>40.023112480739599</v>
      </c>
      <c r="DN62" s="592">
        <v>2596</v>
      </c>
      <c r="DO62" s="646">
        <v>31</v>
      </c>
      <c r="DP62" s="748">
        <v>11</v>
      </c>
      <c r="DQ62" s="748">
        <v>58</v>
      </c>
      <c r="DR62" s="60"/>
      <c r="DS62" s="60"/>
      <c r="DT62" s="60"/>
      <c r="DU62" s="60"/>
    </row>
    <row r="63" spans="1:125" ht="15" customHeight="1" x14ac:dyDescent="0.3">
      <c r="A63" s="61" t="s">
        <v>61</v>
      </c>
      <c r="B63" s="62">
        <v>9</v>
      </c>
      <c r="C63" s="1" t="s">
        <v>154</v>
      </c>
      <c r="D63" s="8">
        <v>3762</v>
      </c>
      <c r="E63" s="593">
        <v>7</v>
      </c>
      <c r="F63" s="594">
        <v>537.42857142857144</v>
      </c>
      <c r="G63" s="595">
        <v>62</v>
      </c>
      <c r="H63" s="592">
        <v>14479</v>
      </c>
      <c r="I63" s="592">
        <v>15954</v>
      </c>
      <c r="J63" s="595">
        <v>36</v>
      </c>
      <c r="K63" s="597">
        <v>2</v>
      </c>
      <c r="L63" s="593">
        <v>2</v>
      </c>
      <c r="M63" s="599">
        <v>6</v>
      </c>
      <c r="N63" s="239">
        <v>1</v>
      </c>
      <c r="O63" s="559">
        <v>25</v>
      </c>
      <c r="P63" s="240">
        <v>844.24</v>
      </c>
      <c r="Q63">
        <v>59.099999999999994</v>
      </c>
      <c r="R63" s="556">
        <v>2.7588090685605025</v>
      </c>
      <c r="S63" s="586">
        <v>25</v>
      </c>
      <c r="T63" s="589">
        <v>44</v>
      </c>
      <c r="U63" s="586">
        <v>31</v>
      </c>
      <c r="V63" s="627">
        <v>4.4642857142857144</v>
      </c>
      <c r="W63" s="630">
        <v>2.2999999999999998</v>
      </c>
      <c r="X63" s="593">
        <v>1903</v>
      </c>
      <c r="Y63" s="698">
        <v>0.50584795321637432</v>
      </c>
      <c r="Z63" s="700">
        <v>1859</v>
      </c>
      <c r="AA63" s="698">
        <v>0.49415204678362573</v>
      </c>
      <c r="AB63" s="593">
        <v>35</v>
      </c>
      <c r="AC63" s="597">
        <v>5.4</v>
      </c>
      <c r="AD63" s="592">
        <v>41100</v>
      </c>
      <c r="AE63" s="593">
        <v>2.4</v>
      </c>
      <c r="AF63" s="622">
        <v>17698.965</v>
      </c>
      <c r="AG63" s="592">
        <v>484</v>
      </c>
      <c r="AH63" s="255" t="s">
        <v>296</v>
      </c>
      <c r="AI63" s="9">
        <v>513000</v>
      </c>
      <c r="AJ63" s="9">
        <v>1359</v>
      </c>
      <c r="AK63" s="87">
        <v>377.48344370860929</v>
      </c>
      <c r="AL63" s="9">
        <v>541000</v>
      </c>
      <c r="AM63" s="9">
        <v>1365</v>
      </c>
      <c r="AN63" s="613">
        <f t="shared" si="0"/>
        <v>396.33699633699632</v>
      </c>
      <c r="AO63" s="601">
        <v>567000</v>
      </c>
      <c r="AP63" s="637">
        <v>1380</v>
      </c>
      <c r="AQ63" s="613">
        <v>410.87</v>
      </c>
      <c r="AR63" s="593">
        <v>818</v>
      </c>
      <c r="AS63" s="601">
        <v>1839000</v>
      </c>
      <c r="AT63" s="679">
        <v>2248.17</v>
      </c>
      <c r="AU63" s="592">
        <v>239</v>
      </c>
      <c r="AV63" s="601">
        <v>169000</v>
      </c>
      <c r="AW63" s="680">
        <v>707.99</v>
      </c>
      <c r="AX63" s="651">
        <v>0</v>
      </c>
      <c r="AY63" s="637">
        <v>0</v>
      </c>
      <c r="AZ63" s="651" t="s">
        <v>274</v>
      </c>
      <c r="BA63" s="681">
        <v>206.77</v>
      </c>
      <c r="BB63" s="682">
        <v>1908</v>
      </c>
      <c r="BC63" s="703">
        <v>303.62</v>
      </c>
      <c r="BD63" s="684">
        <v>55.64</v>
      </c>
      <c r="BE63" s="722">
        <v>44.070723116237311</v>
      </c>
      <c r="BF63" s="593">
        <v>-28.189999999999998</v>
      </c>
      <c r="BG63" s="613">
        <v>1.6596</v>
      </c>
      <c r="BH63" s="593">
        <v>13.52</v>
      </c>
      <c r="BI63" s="597">
        <v>0.29499999999999998</v>
      </c>
      <c r="BJ63" s="685">
        <v>3.2299533986823072</v>
      </c>
      <c r="BK63" s="597">
        <v>5.2003000000000004</v>
      </c>
      <c r="BL63" s="697">
        <v>0.14285714285714285</v>
      </c>
      <c r="BM63" s="698">
        <v>0.8571428571428571</v>
      </c>
      <c r="BN63" s="699">
        <v>0</v>
      </c>
      <c r="BO63" s="698">
        <v>0</v>
      </c>
      <c r="BP63" s="699">
        <v>0</v>
      </c>
      <c r="BQ63" s="698">
        <v>0.5714285714285714</v>
      </c>
      <c r="BR63" s="698">
        <v>0.42857142857142855</v>
      </c>
      <c r="BS63" s="597">
        <v>10</v>
      </c>
      <c r="BT63" s="593" t="s">
        <v>537</v>
      </c>
      <c r="BU63" s="612">
        <v>0</v>
      </c>
      <c r="BV63" s="595">
        <v>5500</v>
      </c>
      <c r="BW63" s="612">
        <v>0</v>
      </c>
      <c r="BX63" s="687">
        <v>60.677419354838712</v>
      </c>
      <c r="BY63" s="647">
        <v>4800000</v>
      </c>
      <c r="BZ63" s="651">
        <v>19270000</v>
      </c>
      <c r="CA63" s="647">
        <v>13618000</v>
      </c>
      <c r="CB63" s="651">
        <v>1826000</v>
      </c>
      <c r="CC63" s="647">
        <v>1826000</v>
      </c>
      <c r="CD63" s="651">
        <v>14458000</v>
      </c>
      <c r="CE63" s="647">
        <v>2079429.915</v>
      </c>
      <c r="CF63" s="652">
        <v>2083000</v>
      </c>
      <c r="CG63" s="650">
        <v>15954000</v>
      </c>
      <c r="CH63" s="681">
        <v>1048.3785220627326</v>
      </c>
      <c r="CI63" s="597">
        <v>224.41254651780969</v>
      </c>
      <c r="CJ63" s="593">
        <v>54</v>
      </c>
      <c r="CK63" s="599">
        <v>0</v>
      </c>
      <c r="CL63" s="593">
        <v>100</v>
      </c>
      <c r="CM63" s="639">
        <v>2281000</v>
      </c>
      <c r="CN63" s="595">
        <v>14</v>
      </c>
      <c r="CO63" s="641">
        <v>2645000</v>
      </c>
      <c r="CP63" s="595">
        <v>17</v>
      </c>
      <c r="CQ63" s="641">
        <v>1054000</v>
      </c>
      <c r="CR63" s="595">
        <v>7</v>
      </c>
      <c r="CS63" s="651">
        <v>1630000</v>
      </c>
      <c r="CT63" s="595">
        <v>10</v>
      </c>
      <c r="CU63" s="643">
        <v>1131000</v>
      </c>
      <c r="CV63" s="592">
        <v>7</v>
      </c>
      <c r="CW63" s="644">
        <v>3944000</v>
      </c>
      <c r="CX63" s="592">
        <v>25</v>
      </c>
      <c r="CY63" s="595">
        <v>3269000</v>
      </c>
      <c r="CZ63" s="592">
        <v>20</v>
      </c>
      <c r="DA63" s="689">
        <v>606.32642211589575</v>
      </c>
      <c r="DB63" s="689">
        <v>280.17012227538544</v>
      </c>
      <c r="DC63" s="690">
        <v>556.08718766613504</v>
      </c>
      <c r="DD63" s="702">
        <v>433.28017012227536</v>
      </c>
      <c r="DE63" s="692">
        <v>257.84157363104731</v>
      </c>
      <c r="DF63" s="693">
        <v>146.99627857522594</v>
      </c>
      <c r="DG63" s="694">
        <v>868.95268474215845</v>
      </c>
      <c r="DH63" s="693">
        <v>42.796384901648061</v>
      </c>
      <c r="DI63" s="718">
        <v>2.7033492822966507</v>
      </c>
      <c r="DJ63" s="704">
        <v>48.086938447561636</v>
      </c>
      <c r="DK63" s="592">
        <v>36.983606557377001</v>
      </c>
      <c r="DL63" s="593">
        <v>61</v>
      </c>
      <c r="DM63" s="592">
        <v>38.589449541284402</v>
      </c>
      <c r="DN63" s="592">
        <v>1744</v>
      </c>
      <c r="DO63" s="646">
        <v>29</v>
      </c>
      <c r="DP63" s="748">
        <v>19</v>
      </c>
      <c r="DQ63" s="748">
        <v>52</v>
      </c>
      <c r="DR63" s="60"/>
      <c r="DS63" s="60"/>
      <c r="DT63" s="60"/>
      <c r="DU63" s="60"/>
    </row>
    <row r="64" spans="1:125" ht="15" customHeight="1" x14ac:dyDescent="0.3">
      <c r="A64" s="61" t="s">
        <v>62</v>
      </c>
      <c r="B64" s="62">
        <v>6</v>
      </c>
      <c r="C64" s="1" t="s">
        <v>156</v>
      </c>
      <c r="D64" s="8">
        <v>65114</v>
      </c>
      <c r="E64" s="593">
        <v>12</v>
      </c>
      <c r="F64" s="594">
        <v>5426.166666666667</v>
      </c>
      <c r="G64" s="595">
        <v>274</v>
      </c>
      <c r="H64" s="592">
        <v>82994</v>
      </c>
      <c r="I64" s="592">
        <v>68352</v>
      </c>
      <c r="J64" s="595">
        <v>13.931022424268916</v>
      </c>
      <c r="K64" s="597">
        <v>23.5</v>
      </c>
      <c r="L64" s="593">
        <v>2</v>
      </c>
      <c r="M64" s="599">
        <v>25</v>
      </c>
      <c r="N64" s="239">
        <v>2</v>
      </c>
      <c r="O64" s="559">
        <v>243.33</v>
      </c>
      <c r="P64" s="240">
        <v>1035.1769999999999</v>
      </c>
      <c r="Q64">
        <v>75.400000000000006</v>
      </c>
      <c r="R64" s="556">
        <v>3.2473916214759138</v>
      </c>
      <c r="S64" s="586">
        <v>28</v>
      </c>
      <c r="T64" s="589">
        <v>54</v>
      </c>
      <c r="U64" s="586">
        <v>18</v>
      </c>
      <c r="V64" s="627">
        <v>2.58038649667228</v>
      </c>
      <c r="W64" s="630">
        <v>5.3</v>
      </c>
      <c r="X64" s="593">
        <v>32620</v>
      </c>
      <c r="Y64" s="698">
        <v>0.5009675338636852</v>
      </c>
      <c r="Z64" s="700">
        <v>32494</v>
      </c>
      <c r="AA64" s="698">
        <v>0.49903246613631475</v>
      </c>
      <c r="AB64" s="593">
        <v>118</v>
      </c>
      <c r="AC64" s="597">
        <v>8.1999999999999993</v>
      </c>
      <c r="AD64" s="592">
        <v>48482</v>
      </c>
      <c r="AE64" s="593">
        <v>2.8</v>
      </c>
      <c r="AF64" s="622">
        <v>136124.79491999999</v>
      </c>
      <c r="AG64" s="592">
        <v>6648</v>
      </c>
      <c r="AH64" s="255" t="s">
        <v>298</v>
      </c>
      <c r="AI64" s="9">
        <v>21643000</v>
      </c>
      <c r="AJ64" s="9">
        <v>22577</v>
      </c>
      <c r="AK64" s="87">
        <v>958.63046463214778</v>
      </c>
      <c r="AL64" s="9">
        <v>22379000</v>
      </c>
      <c r="AM64" s="9">
        <v>22723</v>
      </c>
      <c r="AN64" s="613">
        <f t="shared" si="0"/>
        <v>984.86115389693259</v>
      </c>
      <c r="AO64" s="601">
        <v>23299000</v>
      </c>
      <c r="AP64" s="637">
        <v>22877</v>
      </c>
      <c r="AQ64" s="613">
        <v>1018.4464746251693</v>
      </c>
      <c r="AR64" s="593">
        <v>622</v>
      </c>
      <c r="AS64" s="601">
        <v>1375000</v>
      </c>
      <c r="AT64" s="679">
        <v>2210.6109324758841</v>
      </c>
      <c r="AU64" s="592">
        <v>1515</v>
      </c>
      <c r="AV64" s="601">
        <v>2721000</v>
      </c>
      <c r="AW64" s="680">
        <v>1796.0396039603961</v>
      </c>
      <c r="AX64" s="651">
        <v>0</v>
      </c>
      <c r="AY64" s="637">
        <v>0</v>
      </c>
      <c r="AZ64" s="651" t="s">
        <v>274</v>
      </c>
      <c r="BA64" s="681">
        <v>300.15199737178318</v>
      </c>
      <c r="BB64" s="682">
        <v>584</v>
      </c>
      <c r="BC64" s="703">
        <v>386.6328627005289</v>
      </c>
      <c r="BD64" s="684">
        <v>69.099999999999994</v>
      </c>
      <c r="BE64" s="722">
        <v>29.647926356122127</v>
      </c>
      <c r="BF64" s="593">
        <v>-11.53</v>
      </c>
      <c r="BG64" s="613">
        <v>3.9457</v>
      </c>
      <c r="BH64" s="593">
        <v>5.82</v>
      </c>
      <c r="BI64" s="597">
        <v>5.7758000000000003</v>
      </c>
      <c r="BJ64" s="685">
        <v>1.7867049570864473</v>
      </c>
      <c r="BK64" s="597">
        <v>9.0228999999999999</v>
      </c>
      <c r="BL64" s="697">
        <v>0.33333333333333331</v>
      </c>
      <c r="BM64" s="698">
        <v>0.66666666666666663</v>
      </c>
      <c r="BN64" s="699">
        <v>0</v>
      </c>
      <c r="BO64" s="698">
        <v>0</v>
      </c>
      <c r="BP64" s="699">
        <v>0.16666666666666666</v>
      </c>
      <c r="BQ64" s="698">
        <v>0.41666666666666669</v>
      </c>
      <c r="BR64" s="698">
        <v>0.41666666666666669</v>
      </c>
      <c r="BS64" s="597">
        <v>0</v>
      </c>
      <c r="BT64" s="593" t="s">
        <v>538</v>
      </c>
      <c r="BU64" s="612">
        <v>5</v>
      </c>
      <c r="BV64" s="595">
        <v>8310</v>
      </c>
      <c r="BW64" s="612">
        <v>0</v>
      </c>
      <c r="BX64" s="687">
        <v>237.64233576642334</v>
      </c>
      <c r="BY64" s="647">
        <v>9676000</v>
      </c>
      <c r="BZ64" s="651">
        <v>14140000</v>
      </c>
      <c r="CA64" s="647">
        <v>68767000</v>
      </c>
      <c r="CB64" s="651">
        <v>9957000</v>
      </c>
      <c r="CC64" s="647">
        <v>14489000</v>
      </c>
      <c r="CD64" s="651">
        <v>64731000</v>
      </c>
      <c r="CE64" s="647">
        <v>13708000</v>
      </c>
      <c r="CF64" s="652">
        <v>25082000</v>
      </c>
      <c r="CG64" s="650">
        <v>68352000</v>
      </c>
      <c r="CH64" s="681">
        <v>177.08941241514881</v>
      </c>
      <c r="CI64" s="597">
        <v>15.897917498541021</v>
      </c>
      <c r="CJ64" s="593">
        <v>75</v>
      </c>
      <c r="CK64" s="599">
        <v>13</v>
      </c>
      <c r="CL64" s="593">
        <v>55</v>
      </c>
      <c r="CM64" s="639">
        <v>8293000</v>
      </c>
      <c r="CN64" s="595">
        <v>12</v>
      </c>
      <c r="CO64" s="641">
        <v>12362000</v>
      </c>
      <c r="CP64" s="595">
        <v>18</v>
      </c>
      <c r="CQ64" s="641">
        <v>0</v>
      </c>
      <c r="CR64" s="595">
        <v>0</v>
      </c>
      <c r="CS64" s="651">
        <v>16135000</v>
      </c>
      <c r="CT64" s="595">
        <v>24</v>
      </c>
      <c r="CU64" s="643">
        <v>12872000</v>
      </c>
      <c r="CV64" s="592">
        <v>19</v>
      </c>
      <c r="CW64" s="644">
        <v>11531000</v>
      </c>
      <c r="CX64" s="592">
        <v>17</v>
      </c>
      <c r="CY64" s="595">
        <v>7161000</v>
      </c>
      <c r="CZ64" s="592">
        <v>10</v>
      </c>
      <c r="DA64" s="689">
        <v>127.36124335780323</v>
      </c>
      <c r="DB64" s="689">
        <v>0</v>
      </c>
      <c r="DC64" s="690">
        <v>111.57354793132045</v>
      </c>
      <c r="DD64" s="702">
        <v>247.79617286605031</v>
      </c>
      <c r="DE64" s="692">
        <v>160.8256288970114</v>
      </c>
      <c r="DF64" s="693">
        <v>78.278096876247815</v>
      </c>
      <c r="DG64" s="694">
        <v>109.97634917222103</v>
      </c>
      <c r="DH64" s="693">
        <v>36.858432902294439</v>
      </c>
      <c r="DI64" s="718">
        <v>4.1631753539945331</v>
      </c>
      <c r="DJ64" s="704">
        <v>25.966510735003439</v>
      </c>
      <c r="DK64" s="592">
        <v>101.052950075642</v>
      </c>
      <c r="DL64" s="591">
        <v>661</v>
      </c>
      <c r="DM64" s="592">
        <v>64.420437662108725</v>
      </c>
      <c r="DN64" s="592">
        <v>39711</v>
      </c>
      <c r="DO64" s="646">
        <v>21</v>
      </c>
      <c r="DP64" s="748">
        <v>5</v>
      </c>
      <c r="DQ64" s="748">
        <v>74</v>
      </c>
      <c r="DR64" s="60"/>
      <c r="DS64" s="60"/>
      <c r="DT64" s="60"/>
      <c r="DU64" s="60"/>
    </row>
    <row r="65" spans="1:125" ht="15" customHeight="1" x14ac:dyDescent="0.3">
      <c r="A65" s="61" t="s">
        <v>63</v>
      </c>
      <c r="B65" s="62">
        <v>9</v>
      </c>
      <c r="C65" s="1" t="s">
        <v>154</v>
      </c>
      <c r="D65" s="8">
        <v>2962</v>
      </c>
      <c r="E65" s="593">
        <v>8</v>
      </c>
      <c r="F65" s="594">
        <v>370.25</v>
      </c>
      <c r="G65" s="595">
        <v>53</v>
      </c>
      <c r="H65" s="592">
        <v>9863</v>
      </c>
      <c r="I65" s="592">
        <v>10592</v>
      </c>
      <c r="J65" s="595">
        <v>21.320182094081943</v>
      </c>
      <c r="K65" s="597">
        <v>0.3</v>
      </c>
      <c r="L65" s="593">
        <v>1</v>
      </c>
      <c r="M65" s="599">
        <v>4</v>
      </c>
      <c r="N65" s="239">
        <v>1</v>
      </c>
      <c r="O65" s="559">
        <v>128.78</v>
      </c>
      <c r="P65" s="240">
        <v>941.05</v>
      </c>
      <c r="Q65">
        <v>58.5</v>
      </c>
      <c r="R65" s="556">
        <v>-10.024301336573512</v>
      </c>
      <c r="S65" s="586">
        <v>26</v>
      </c>
      <c r="T65" s="589">
        <v>47</v>
      </c>
      <c r="U65" s="586">
        <v>27</v>
      </c>
      <c r="V65" s="627">
        <v>5.514208389715832</v>
      </c>
      <c r="W65" s="630">
        <v>2.9</v>
      </c>
      <c r="X65" s="593">
        <v>1519</v>
      </c>
      <c r="Y65" s="698">
        <v>0.51282916948008106</v>
      </c>
      <c r="Z65" s="700">
        <v>1443</v>
      </c>
      <c r="AA65" s="698">
        <v>0.487170830519919</v>
      </c>
      <c r="AB65" s="593">
        <v>21</v>
      </c>
      <c r="AC65" s="597">
        <v>6.8</v>
      </c>
      <c r="AD65" s="592">
        <v>37549</v>
      </c>
      <c r="AE65" s="593">
        <v>2.4</v>
      </c>
      <c r="AF65" s="622">
        <v>30168.195</v>
      </c>
      <c r="AG65" s="592">
        <v>394</v>
      </c>
      <c r="AH65" s="255" t="s">
        <v>296</v>
      </c>
      <c r="AI65" s="9">
        <v>655000</v>
      </c>
      <c r="AJ65" s="9">
        <v>1318</v>
      </c>
      <c r="AK65" s="87">
        <v>496.96509863429441</v>
      </c>
      <c r="AL65" s="9">
        <v>679000</v>
      </c>
      <c r="AM65" s="9">
        <v>1312</v>
      </c>
      <c r="AN65" s="613">
        <f t="shared" si="0"/>
        <v>517.53048780487802</v>
      </c>
      <c r="AO65" s="601">
        <v>704000</v>
      </c>
      <c r="AP65" s="637">
        <v>1318</v>
      </c>
      <c r="AQ65" s="613">
        <v>534.1426403641882</v>
      </c>
      <c r="AR65" s="593">
        <v>393</v>
      </c>
      <c r="AS65" s="601">
        <v>1089000</v>
      </c>
      <c r="AT65" s="679">
        <v>2770.9923664122139</v>
      </c>
      <c r="AU65" s="592">
        <v>211</v>
      </c>
      <c r="AV65" s="601">
        <v>290000</v>
      </c>
      <c r="AW65" s="680">
        <v>1374.4075829383887</v>
      </c>
      <c r="AX65" s="651">
        <v>0</v>
      </c>
      <c r="AY65" s="637">
        <v>0</v>
      </c>
      <c r="AZ65" s="651" t="s">
        <v>274</v>
      </c>
      <c r="BA65" s="681">
        <v>69.535568410945757</v>
      </c>
      <c r="BB65" s="682">
        <v>1520</v>
      </c>
      <c r="BC65" s="703">
        <v>188.1638846737481</v>
      </c>
      <c r="BD65" s="684">
        <v>54.37</v>
      </c>
      <c r="BE65" s="722">
        <v>45.625063368143564</v>
      </c>
      <c r="BF65" s="593">
        <v>-18.98</v>
      </c>
      <c r="BG65" s="613">
        <v>2.6770999999999998</v>
      </c>
      <c r="BH65" s="593">
        <v>16.05</v>
      </c>
      <c r="BI65" s="597">
        <v>3.7978000000000001</v>
      </c>
      <c r="BJ65" s="685">
        <v>3.0292792792792791</v>
      </c>
      <c r="BK65" s="597">
        <v>8.5647000000000002</v>
      </c>
      <c r="BL65" s="697">
        <v>0.125</v>
      </c>
      <c r="BM65" s="698">
        <v>0.875</v>
      </c>
      <c r="BN65" s="699">
        <v>0</v>
      </c>
      <c r="BO65" s="698">
        <v>0</v>
      </c>
      <c r="BP65" s="699">
        <v>0</v>
      </c>
      <c r="BQ65" s="698">
        <v>0.5</v>
      </c>
      <c r="BR65" s="698">
        <v>0.5</v>
      </c>
      <c r="BS65" s="597">
        <v>0</v>
      </c>
      <c r="BT65" s="593" t="s">
        <v>538</v>
      </c>
      <c r="BU65" s="612">
        <v>0</v>
      </c>
      <c r="BV65" s="595">
        <v>0</v>
      </c>
      <c r="BW65" s="612">
        <v>0</v>
      </c>
      <c r="BX65" s="687">
        <v>55.886792452830186</v>
      </c>
      <c r="BY65" s="647">
        <v>2308000</v>
      </c>
      <c r="BZ65" s="651">
        <v>2490000</v>
      </c>
      <c r="CA65" s="647">
        <v>11458000</v>
      </c>
      <c r="CB65" s="651">
        <v>1620000</v>
      </c>
      <c r="CC65" s="647">
        <v>2365000</v>
      </c>
      <c r="CD65" s="651">
        <v>10381000</v>
      </c>
      <c r="CE65" s="647">
        <v>1722000</v>
      </c>
      <c r="CF65" s="652">
        <v>2405000</v>
      </c>
      <c r="CG65" s="650">
        <v>10592000</v>
      </c>
      <c r="CH65" s="681">
        <v>639.09520594193111</v>
      </c>
      <c r="CI65" s="597">
        <v>317.70762997974344</v>
      </c>
      <c r="CJ65" s="593">
        <v>118</v>
      </c>
      <c r="CK65" s="599">
        <v>2.9999999999999996</v>
      </c>
      <c r="CL65" s="593">
        <v>72</v>
      </c>
      <c r="CM65" s="639">
        <v>1707000</v>
      </c>
      <c r="CN65" s="595">
        <v>16</v>
      </c>
      <c r="CO65" s="641">
        <v>2574000</v>
      </c>
      <c r="CP65" s="595">
        <v>24</v>
      </c>
      <c r="CQ65" s="641">
        <v>710000</v>
      </c>
      <c r="CR65" s="595">
        <v>7</v>
      </c>
      <c r="CS65" s="651">
        <v>1512000</v>
      </c>
      <c r="CT65" s="595">
        <v>14</v>
      </c>
      <c r="CU65" s="643">
        <v>1318000</v>
      </c>
      <c r="CV65" s="592">
        <v>13</v>
      </c>
      <c r="CW65" s="644">
        <v>1893000</v>
      </c>
      <c r="CX65" s="592">
        <v>18</v>
      </c>
      <c r="CY65" s="595">
        <v>878000</v>
      </c>
      <c r="CZ65" s="592">
        <v>8</v>
      </c>
      <c r="DA65" s="689">
        <v>576.29979743416607</v>
      </c>
      <c r="DB65" s="689">
        <v>239.70290344361916</v>
      </c>
      <c r="DC65" s="690">
        <v>654.96286293045239</v>
      </c>
      <c r="DD65" s="702">
        <v>510.46590141796082</v>
      </c>
      <c r="DE65" s="692">
        <v>359.55435516542877</v>
      </c>
      <c r="DF65" s="693">
        <v>214.04456448345712</v>
      </c>
      <c r="DG65" s="694">
        <v>296.4213369345037</v>
      </c>
      <c r="DH65" s="693">
        <v>85.415259959486832</v>
      </c>
      <c r="DI65" s="718">
        <v>7.6488858879135719</v>
      </c>
      <c r="DJ65" s="704">
        <v>6.5420560747663545</v>
      </c>
      <c r="DK65" s="592">
        <v>20.619047619047599</v>
      </c>
      <c r="DL65" s="593">
        <v>42</v>
      </c>
      <c r="DM65" s="592">
        <v>40.9688995215311</v>
      </c>
      <c r="DN65" s="592">
        <v>1672</v>
      </c>
      <c r="DO65" s="646">
        <v>7</v>
      </c>
      <c r="DP65" s="748">
        <v>0</v>
      </c>
      <c r="DQ65" s="748">
        <v>93</v>
      </c>
      <c r="DR65" s="60"/>
      <c r="DS65" s="60"/>
      <c r="DT65" s="60"/>
      <c r="DU65" s="60"/>
    </row>
    <row r="66" spans="1:125" ht="15" customHeight="1" x14ac:dyDescent="0.3">
      <c r="A66" s="61" t="s">
        <v>64</v>
      </c>
      <c r="B66" s="62">
        <v>7</v>
      </c>
      <c r="C66" s="1" t="s">
        <v>156</v>
      </c>
      <c r="D66" s="8">
        <v>180214</v>
      </c>
      <c r="E66" s="593">
        <v>12</v>
      </c>
      <c r="F66" s="594">
        <v>15296.916666666666</v>
      </c>
      <c r="G66" s="595">
        <v>577</v>
      </c>
      <c r="H66" s="592">
        <v>257531</v>
      </c>
      <c r="I66" s="592">
        <v>130106</v>
      </c>
      <c r="J66" s="595">
        <v>14.469993356462684</v>
      </c>
      <c r="K66" s="597">
        <v>458.4</v>
      </c>
      <c r="L66" s="593">
        <v>1</v>
      </c>
      <c r="M66" s="599">
        <v>27</v>
      </c>
      <c r="N66" s="239">
        <v>5</v>
      </c>
      <c r="O66" s="559">
        <v>1240.33</v>
      </c>
      <c r="P66" s="240">
        <v>982.34</v>
      </c>
      <c r="Q66">
        <v>87.4</v>
      </c>
      <c r="R66" s="556">
        <v>8.2916440521981265</v>
      </c>
      <c r="S66" s="586">
        <v>28</v>
      </c>
      <c r="T66" s="589">
        <v>53</v>
      </c>
      <c r="U66" s="586">
        <v>19</v>
      </c>
      <c r="V66" s="627">
        <v>0.37086311030528507</v>
      </c>
      <c r="W66" s="630">
        <v>28.5</v>
      </c>
      <c r="X66" s="593">
        <v>91184</v>
      </c>
      <c r="Y66" s="698">
        <v>0.4967449867347995</v>
      </c>
      <c r="Z66" s="700">
        <v>92379</v>
      </c>
      <c r="AA66" s="698">
        <v>0.5032550132652005</v>
      </c>
      <c r="AB66" s="593">
        <v>149</v>
      </c>
      <c r="AC66" s="597">
        <v>4.5</v>
      </c>
      <c r="AD66" s="592">
        <v>60635</v>
      </c>
      <c r="AE66" s="593">
        <v>3.1</v>
      </c>
      <c r="AF66" s="622">
        <v>797553.31810000003</v>
      </c>
      <c r="AG66" s="592">
        <v>20162</v>
      </c>
      <c r="AH66" s="255" t="s">
        <v>168</v>
      </c>
      <c r="AI66" s="9">
        <v>53692000</v>
      </c>
      <c r="AJ66" s="9">
        <v>57248</v>
      </c>
      <c r="AK66" s="87">
        <v>937.88429290106205</v>
      </c>
      <c r="AL66" s="9">
        <v>56041000</v>
      </c>
      <c r="AM66" s="9">
        <v>58075</v>
      </c>
      <c r="AN66" s="613">
        <f t="shared" si="0"/>
        <v>964.97632371932843</v>
      </c>
      <c r="AO66" s="601">
        <v>58601000</v>
      </c>
      <c r="AP66" s="637">
        <v>54188</v>
      </c>
      <c r="AQ66" s="613">
        <v>1081.438694914003</v>
      </c>
      <c r="AR66" s="593">
        <v>404</v>
      </c>
      <c r="AS66" s="601">
        <v>640000</v>
      </c>
      <c r="AT66" s="679">
        <v>1584.1584158415842</v>
      </c>
      <c r="AU66" s="592">
        <v>3782</v>
      </c>
      <c r="AV66" s="601">
        <v>6911000</v>
      </c>
      <c r="AW66" s="680">
        <v>1827.3400317292437</v>
      </c>
      <c r="AX66" s="651">
        <v>0</v>
      </c>
      <c r="AY66" s="637">
        <v>0</v>
      </c>
      <c r="AZ66" s="651" t="s">
        <v>274</v>
      </c>
      <c r="BA66" s="681">
        <v>386.64701570625226</v>
      </c>
      <c r="BB66" s="614" t="s">
        <v>274</v>
      </c>
      <c r="BC66" s="703">
        <v>417.56477448881674</v>
      </c>
      <c r="BD66" s="684">
        <v>62.67</v>
      </c>
      <c r="BE66" s="722">
        <v>31.676963161716454</v>
      </c>
      <c r="BF66" s="593">
        <v>14.66</v>
      </c>
      <c r="BG66" s="613">
        <v>12.5631</v>
      </c>
      <c r="BH66" s="593">
        <v>2.9499999999999997</v>
      </c>
      <c r="BI66" s="597">
        <v>0</v>
      </c>
      <c r="BJ66" s="685">
        <v>0</v>
      </c>
      <c r="BK66" s="597">
        <v>21.2286</v>
      </c>
      <c r="BL66" s="697">
        <v>0.25</v>
      </c>
      <c r="BM66" s="698">
        <v>0.75</v>
      </c>
      <c r="BN66" s="699">
        <v>0</v>
      </c>
      <c r="BO66" s="698">
        <v>0</v>
      </c>
      <c r="BP66" s="699">
        <v>8.3333333333333329E-2</v>
      </c>
      <c r="BQ66" s="698">
        <v>0.75</v>
      </c>
      <c r="BR66" s="698">
        <v>0.16666666666666666</v>
      </c>
      <c r="BS66" s="597">
        <v>18</v>
      </c>
      <c r="BT66" s="593" t="s">
        <v>538</v>
      </c>
      <c r="BU66" s="612">
        <v>2</v>
      </c>
      <c r="BV66" s="595">
        <v>5786</v>
      </c>
      <c r="BW66" s="612">
        <v>0</v>
      </c>
      <c r="BX66" s="687">
        <v>318.13344887348353</v>
      </c>
      <c r="BY66" s="647">
        <v>20952000</v>
      </c>
      <c r="BZ66" s="651">
        <v>15172000</v>
      </c>
      <c r="CA66" s="647">
        <v>117395000</v>
      </c>
      <c r="CB66" s="651">
        <v>20953000</v>
      </c>
      <c r="CC66" s="647">
        <v>13735000</v>
      </c>
      <c r="CD66" s="651">
        <v>152414000</v>
      </c>
      <c r="CE66" s="647">
        <v>25486000</v>
      </c>
      <c r="CF66" s="652">
        <v>13177000</v>
      </c>
      <c r="CG66" s="650">
        <v>130106000</v>
      </c>
      <c r="CH66" s="681">
        <v>140.11000000000001</v>
      </c>
      <c r="CI66" s="597">
        <v>5.3515141940369251</v>
      </c>
      <c r="CJ66" s="593">
        <v>237</v>
      </c>
      <c r="CK66" s="599">
        <v>2.9999999999999996</v>
      </c>
      <c r="CL66" s="593">
        <v>194</v>
      </c>
      <c r="CM66" s="639">
        <v>6967000</v>
      </c>
      <c r="CN66" s="595">
        <v>5</v>
      </c>
      <c r="CO66" s="641">
        <v>4824000</v>
      </c>
      <c r="CP66" s="595">
        <v>4</v>
      </c>
      <c r="CQ66" s="641">
        <v>30176000</v>
      </c>
      <c r="CR66" s="595">
        <v>23</v>
      </c>
      <c r="CS66" s="651">
        <v>33633000</v>
      </c>
      <c r="CT66" s="595">
        <v>26</v>
      </c>
      <c r="CU66" s="643">
        <v>25569000</v>
      </c>
      <c r="CV66" s="592">
        <v>20</v>
      </c>
      <c r="CW66" s="644">
        <v>25250000</v>
      </c>
      <c r="CX66" s="592">
        <v>19</v>
      </c>
      <c r="CY66" s="595">
        <v>3687000</v>
      </c>
      <c r="CZ66" s="592">
        <v>3</v>
      </c>
      <c r="DA66" s="689">
        <v>38.65</v>
      </c>
      <c r="DB66" s="689">
        <v>167.44</v>
      </c>
      <c r="DC66" s="637">
        <v>0</v>
      </c>
      <c r="DD66" s="702">
        <v>186.62</v>
      </c>
      <c r="DE66" s="692">
        <v>106.21</v>
      </c>
      <c r="DF66" s="693">
        <v>26.76</v>
      </c>
      <c r="DG66" s="694">
        <v>20.085747127689132</v>
      </c>
      <c r="DH66" s="693">
        <v>35.659999999999997</v>
      </c>
      <c r="DI66" s="718">
        <v>7.8497899903575341</v>
      </c>
      <c r="DJ66" s="704">
        <v>45.792693148710342</v>
      </c>
      <c r="DK66" s="592">
        <v>81.574791192103206</v>
      </c>
      <c r="DL66" s="591">
        <v>1317</v>
      </c>
      <c r="DM66" s="592">
        <v>55.161192674436201</v>
      </c>
      <c r="DN66" s="592">
        <v>52856</v>
      </c>
      <c r="DO66" s="646">
        <v>20</v>
      </c>
      <c r="DP66" s="748">
        <v>26</v>
      </c>
      <c r="DQ66" s="748">
        <v>54</v>
      </c>
      <c r="DR66" s="60"/>
      <c r="DS66" s="60"/>
      <c r="DT66" s="60"/>
      <c r="DU66" s="60"/>
    </row>
    <row r="67" spans="1:125" ht="15" customHeight="1" x14ac:dyDescent="0.3">
      <c r="A67" s="61" t="s">
        <v>65</v>
      </c>
      <c r="B67" s="62">
        <v>3</v>
      </c>
      <c r="C67" s="1" t="s">
        <v>153</v>
      </c>
      <c r="D67" s="8">
        <v>108889</v>
      </c>
      <c r="E67" s="593">
        <v>12</v>
      </c>
      <c r="F67" s="594">
        <v>9074.0833333333339</v>
      </c>
      <c r="G67" s="595">
        <v>520</v>
      </c>
      <c r="H67" s="592">
        <v>87395</v>
      </c>
      <c r="I67" s="592">
        <v>86470</v>
      </c>
      <c r="J67" s="595">
        <v>18.093056549749463</v>
      </c>
      <c r="K67" s="597">
        <v>2709.9</v>
      </c>
      <c r="L67" s="593">
        <v>3</v>
      </c>
      <c r="M67" s="599">
        <v>12</v>
      </c>
      <c r="N67" s="239">
        <v>3</v>
      </c>
      <c r="O67" s="559">
        <v>344.06</v>
      </c>
      <c r="P67" s="240">
        <v>345.17</v>
      </c>
      <c r="Q67">
        <v>71.899999999999991</v>
      </c>
      <c r="R67" s="556">
        <v>11.068157245149839</v>
      </c>
      <c r="S67" s="586">
        <v>27</v>
      </c>
      <c r="T67" s="589">
        <v>57</v>
      </c>
      <c r="U67" s="586">
        <v>17</v>
      </c>
      <c r="V67" s="627">
        <v>0.82691299261828888</v>
      </c>
      <c r="W67" s="630">
        <v>51</v>
      </c>
      <c r="X67" s="593">
        <v>54386</v>
      </c>
      <c r="Y67" s="698">
        <v>0.49946275565024933</v>
      </c>
      <c r="Z67" s="700">
        <v>54503</v>
      </c>
      <c r="AA67" s="698">
        <v>0.50053724434975067</v>
      </c>
      <c r="AB67" s="593">
        <v>91</v>
      </c>
      <c r="AC67" s="597">
        <v>8.3000000000000007</v>
      </c>
      <c r="AD67" s="592">
        <v>45740</v>
      </c>
      <c r="AE67" s="593">
        <v>2.9</v>
      </c>
      <c r="AF67" s="622">
        <v>276237.32500000001</v>
      </c>
      <c r="AG67" s="592">
        <v>8625</v>
      </c>
      <c r="AH67" s="255" t="s">
        <v>166</v>
      </c>
      <c r="AI67" s="9">
        <v>22474000</v>
      </c>
      <c r="AJ67" s="9">
        <v>34370</v>
      </c>
      <c r="AK67" s="87">
        <v>653.88420133837644</v>
      </c>
      <c r="AL67" s="9">
        <v>23397145.199999999</v>
      </c>
      <c r="AM67" s="9">
        <v>34692</v>
      </c>
      <c r="AN67" s="613">
        <f t="shared" ref="AN67:AN130" si="1">AL67/AM67</f>
        <v>674.42480110688336</v>
      </c>
      <c r="AO67" s="601">
        <v>26728120.809999999</v>
      </c>
      <c r="AP67" s="637">
        <v>34925</v>
      </c>
      <c r="AQ67" s="613">
        <v>765.30052426628481</v>
      </c>
      <c r="AR67" s="593">
        <v>0</v>
      </c>
      <c r="AS67" s="651">
        <v>0</v>
      </c>
      <c r="AT67" s="651" t="s">
        <v>274</v>
      </c>
      <c r="AU67" s="592">
        <v>2006</v>
      </c>
      <c r="AV67" s="601">
        <v>11320216.02</v>
      </c>
      <c r="AW67" s="680">
        <v>5643.1784745762707</v>
      </c>
      <c r="AX67" s="651">
        <v>0</v>
      </c>
      <c r="AY67" s="637">
        <v>0</v>
      </c>
      <c r="AZ67" s="651" t="s">
        <v>274</v>
      </c>
      <c r="BA67" s="681">
        <v>249.00135504819121</v>
      </c>
      <c r="BB67" s="614" t="s">
        <v>274</v>
      </c>
      <c r="BC67" s="703">
        <v>444.20751696492482</v>
      </c>
      <c r="BD67" s="684">
        <v>81.77</v>
      </c>
      <c r="BE67" s="722">
        <v>18.169231649407859</v>
      </c>
      <c r="BF67" s="593">
        <v>-4.3499999999999996</v>
      </c>
      <c r="BG67" s="613">
        <v>2.5838999999999999</v>
      </c>
      <c r="BH67" s="593">
        <v>2.4500000000000002</v>
      </c>
      <c r="BI67" s="597">
        <v>0</v>
      </c>
      <c r="BJ67" s="685">
        <v>0</v>
      </c>
      <c r="BK67" s="597">
        <v>6.2859999999999996</v>
      </c>
      <c r="BL67" s="697">
        <v>0.33333333333333331</v>
      </c>
      <c r="BM67" s="698">
        <v>0.66666666666666663</v>
      </c>
      <c r="BN67" s="699">
        <v>0</v>
      </c>
      <c r="BO67" s="698">
        <v>8.3333333333333329E-2</v>
      </c>
      <c r="BP67" s="699">
        <v>0.16666666666666666</v>
      </c>
      <c r="BQ67" s="698">
        <v>0.58333333333333337</v>
      </c>
      <c r="BR67" s="698">
        <v>0.25</v>
      </c>
      <c r="BS67" s="597">
        <v>8</v>
      </c>
      <c r="BT67" s="593" t="s">
        <v>538</v>
      </c>
      <c r="BU67" s="612">
        <v>1</v>
      </c>
      <c r="BV67" s="595">
        <v>1070</v>
      </c>
      <c r="BW67" s="612">
        <v>0</v>
      </c>
      <c r="BX67" s="687">
        <v>209.40192307692308</v>
      </c>
      <c r="BY67" s="647">
        <v>2389000</v>
      </c>
      <c r="BZ67" s="651">
        <v>4872000</v>
      </c>
      <c r="CA67" s="647">
        <v>92296000</v>
      </c>
      <c r="CB67" s="651">
        <v>4274000</v>
      </c>
      <c r="CC67" s="647">
        <v>5317000</v>
      </c>
      <c r="CD67" s="651">
        <v>82112000</v>
      </c>
      <c r="CE67" s="647">
        <v>4018400</v>
      </c>
      <c r="CF67" s="652">
        <v>5282000</v>
      </c>
      <c r="CG67" s="650">
        <v>86470000</v>
      </c>
      <c r="CH67" s="681">
        <v>58.132729660479939</v>
      </c>
      <c r="CI67" s="597">
        <v>3.1699253368108811</v>
      </c>
      <c r="CJ67" s="593">
        <v>61.000000000000007</v>
      </c>
      <c r="CK67" s="599">
        <v>2</v>
      </c>
      <c r="CL67" s="593">
        <v>76</v>
      </c>
      <c r="CM67" s="639">
        <v>18845980.069999997</v>
      </c>
      <c r="CN67" s="595">
        <v>22</v>
      </c>
      <c r="CO67" s="641">
        <v>3221410.81</v>
      </c>
      <c r="CP67" s="595">
        <v>3</v>
      </c>
      <c r="CQ67" s="641">
        <v>18072230.440000001</v>
      </c>
      <c r="CR67" s="595">
        <v>21</v>
      </c>
      <c r="CS67" s="651">
        <v>17108594.010000002</v>
      </c>
      <c r="CT67" s="595">
        <v>20</v>
      </c>
      <c r="CU67" s="643">
        <v>12586112.18</v>
      </c>
      <c r="CV67" s="592">
        <v>15</v>
      </c>
      <c r="CW67" s="644">
        <v>6330014.7999999998</v>
      </c>
      <c r="CX67" s="592">
        <v>7</v>
      </c>
      <c r="CY67" s="595">
        <v>10305015.220000001</v>
      </c>
      <c r="CZ67" s="592">
        <v>12</v>
      </c>
      <c r="DA67" s="689">
        <v>173.07515056617285</v>
      </c>
      <c r="DB67" s="689">
        <v>165.9692938680675</v>
      </c>
      <c r="DC67" s="637">
        <v>0</v>
      </c>
      <c r="DD67" s="702">
        <v>157.11958058206065</v>
      </c>
      <c r="DE67" s="692">
        <v>85.130572050436683</v>
      </c>
      <c r="DF67" s="693">
        <v>29.584354801678774</v>
      </c>
      <c r="DG67" s="694">
        <v>94.637798308369085</v>
      </c>
      <c r="DH67" s="693">
        <v>30.456054514230086</v>
      </c>
      <c r="DI67" s="718">
        <v>6.452589334092516</v>
      </c>
      <c r="DJ67" s="704">
        <v>58.9233716952428</v>
      </c>
      <c r="DK67" s="592">
        <v>96.655462184873898</v>
      </c>
      <c r="DL67" s="591">
        <v>476</v>
      </c>
      <c r="DM67" s="592">
        <v>59.244437329918362</v>
      </c>
      <c r="DN67" s="592">
        <v>18741</v>
      </c>
      <c r="DO67" s="646">
        <v>54</v>
      </c>
      <c r="DP67" s="748">
        <v>5</v>
      </c>
      <c r="DQ67" s="748">
        <v>41</v>
      </c>
      <c r="DR67" s="60"/>
      <c r="DS67" s="60"/>
      <c r="DT67" s="60"/>
      <c r="DU67" s="60"/>
    </row>
    <row r="68" spans="1:125" ht="15" customHeight="1" x14ac:dyDescent="0.3">
      <c r="A68" s="61" t="s">
        <v>66</v>
      </c>
      <c r="B68" s="62">
        <v>7</v>
      </c>
      <c r="C68" s="1" t="s">
        <v>156</v>
      </c>
      <c r="D68" s="8">
        <v>166855</v>
      </c>
      <c r="E68" s="593">
        <v>10</v>
      </c>
      <c r="F68" s="594">
        <v>16685.5</v>
      </c>
      <c r="G68" s="595">
        <v>550</v>
      </c>
      <c r="H68" s="592">
        <v>142714</v>
      </c>
      <c r="I68" s="592">
        <v>122544</v>
      </c>
      <c r="J68" s="595">
        <v>13.84400705052879</v>
      </c>
      <c r="K68" s="597">
        <v>361.1</v>
      </c>
      <c r="L68" s="593">
        <v>3</v>
      </c>
      <c r="M68" s="599">
        <v>32</v>
      </c>
      <c r="N68" s="239">
        <v>5</v>
      </c>
      <c r="O68" s="559">
        <v>860</v>
      </c>
      <c r="P68" s="240">
        <v>668.85000000000014</v>
      </c>
      <c r="Q68">
        <v>85</v>
      </c>
      <c r="R68" s="556">
        <v>4.6887352398639743</v>
      </c>
      <c r="S68" s="586">
        <v>26</v>
      </c>
      <c r="T68" s="589">
        <v>54</v>
      </c>
      <c r="U68" s="586">
        <v>20</v>
      </c>
      <c r="V68" s="627">
        <v>0.35639827347670022</v>
      </c>
      <c r="W68" s="630">
        <v>28.4</v>
      </c>
      <c r="X68" s="593">
        <v>81811</v>
      </c>
      <c r="Y68" s="698">
        <v>0.49031194749932577</v>
      </c>
      <c r="Z68" s="700">
        <v>85044</v>
      </c>
      <c r="AA68" s="698">
        <v>0.50968805250067428</v>
      </c>
      <c r="AB68" s="593">
        <v>143</v>
      </c>
      <c r="AC68" s="597">
        <v>5</v>
      </c>
      <c r="AD68" s="592">
        <v>61702</v>
      </c>
      <c r="AE68" s="593">
        <v>2.9</v>
      </c>
      <c r="AF68" s="622">
        <v>565892.00349999999</v>
      </c>
      <c r="AG68" s="592">
        <v>15485</v>
      </c>
      <c r="AH68" s="255" t="s">
        <v>295</v>
      </c>
      <c r="AI68" s="9">
        <v>50572000</v>
      </c>
      <c r="AJ68" s="9">
        <v>53994</v>
      </c>
      <c r="AK68" s="87">
        <v>936.62258769492905</v>
      </c>
      <c r="AL68" s="9">
        <v>54108000</v>
      </c>
      <c r="AM68" s="9">
        <v>54122</v>
      </c>
      <c r="AN68" s="613">
        <f t="shared" si="1"/>
        <v>999.74132515428107</v>
      </c>
      <c r="AO68" s="601">
        <v>61650000</v>
      </c>
      <c r="AP68" s="637">
        <v>54464</v>
      </c>
      <c r="AQ68" s="613">
        <v>1131.9403642773209</v>
      </c>
      <c r="AR68" s="593">
        <v>308</v>
      </c>
      <c r="AS68" s="601">
        <v>578000</v>
      </c>
      <c r="AT68" s="679">
        <v>1876.6233766233765</v>
      </c>
      <c r="AU68" s="592">
        <v>2573</v>
      </c>
      <c r="AV68" s="601">
        <v>8375000</v>
      </c>
      <c r="AW68" s="680">
        <v>3254.9553050913332</v>
      </c>
      <c r="AX68" s="651">
        <v>0</v>
      </c>
      <c r="AY68" s="637">
        <v>0</v>
      </c>
      <c r="AZ68" s="651" t="s">
        <v>274</v>
      </c>
      <c r="BA68" s="681">
        <v>313.38695255159126</v>
      </c>
      <c r="BB68" s="614" t="s">
        <v>274</v>
      </c>
      <c r="BC68" s="703">
        <v>381.15085193889541</v>
      </c>
      <c r="BD68" s="684">
        <v>83.679999999999993</v>
      </c>
      <c r="BE68" s="722">
        <v>16.308140757038554</v>
      </c>
      <c r="BF68" s="593">
        <v>5.1499999999999995</v>
      </c>
      <c r="BG68" s="613">
        <v>1.7850999999999999</v>
      </c>
      <c r="BH68" s="593">
        <v>2.79</v>
      </c>
      <c r="BI68" s="597">
        <v>5.6021999999999998</v>
      </c>
      <c r="BJ68" s="685">
        <v>4.2113655010139475</v>
      </c>
      <c r="BK68" s="597">
        <v>5.0465</v>
      </c>
      <c r="BL68" s="697">
        <v>0.1</v>
      </c>
      <c r="BM68" s="698">
        <v>0.9</v>
      </c>
      <c r="BN68" s="699">
        <v>0</v>
      </c>
      <c r="BO68" s="698">
        <v>0.1</v>
      </c>
      <c r="BP68" s="699">
        <v>0.3</v>
      </c>
      <c r="BQ68" s="698">
        <v>0.4</v>
      </c>
      <c r="BR68" s="698">
        <v>0.3</v>
      </c>
      <c r="BS68" s="597">
        <v>45</v>
      </c>
      <c r="BT68" s="593" t="s">
        <v>538</v>
      </c>
      <c r="BU68" s="612">
        <v>0</v>
      </c>
      <c r="BV68" s="595">
        <v>0</v>
      </c>
      <c r="BW68" s="612">
        <v>0</v>
      </c>
      <c r="BX68" s="687">
        <v>303.37272727272727</v>
      </c>
      <c r="BY68" s="647">
        <v>9312000</v>
      </c>
      <c r="BZ68" s="651">
        <v>9658000</v>
      </c>
      <c r="CA68" s="647">
        <v>115920000</v>
      </c>
      <c r="CB68" s="651">
        <v>9616000</v>
      </c>
      <c r="CC68" s="647">
        <v>11124000</v>
      </c>
      <c r="CD68" s="651">
        <v>118395000</v>
      </c>
      <c r="CE68" s="647">
        <v>8524000</v>
      </c>
      <c r="CF68" s="652">
        <v>10775000</v>
      </c>
      <c r="CG68" s="650">
        <v>122544000</v>
      </c>
      <c r="CH68" s="681">
        <v>64.966587755835903</v>
      </c>
      <c r="CI68" s="597">
        <v>4.0085703155434356</v>
      </c>
      <c r="CJ68" s="593">
        <v>76</v>
      </c>
      <c r="CK68" s="599">
        <v>1</v>
      </c>
      <c r="CL68" s="593">
        <v>79.000000000000014</v>
      </c>
      <c r="CM68" s="639">
        <v>21053000</v>
      </c>
      <c r="CN68" s="595">
        <v>17</v>
      </c>
      <c r="CO68" s="641">
        <v>4048000</v>
      </c>
      <c r="CP68" s="595">
        <v>2</v>
      </c>
      <c r="CQ68" s="641">
        <v>33738000</v>
      </c>
      <c r="CR68" s="595">
        <v>28</v>
      </c>
      <c r="CS68" s="651">
        <v>20409000</v>
      </c>
      <c r="CT68" s="595">
        <v>17</v>
      </c>
      <c r="CU68" s="643">
        <v>25268000</v>
      </c>
      <c r="CV68" s="592">
        <v>21</v>
      </c>
      <c r="CW68" s="644">
        <v>10840000</v>
      </c>
      <c r="CX68" s="592">
        <v>9</v>
      </c>
      <c r="CY68" s="595">
        <v>7188000</v>
      </c>
      <c r="CZ68" s="592">
        <v>6</v>
      </c>
      <c r="DA68" s="689">
        <v>126.17542177339607</v>
      </c>
      <c r="DB68" s="689">
        <v>202.19951454856013</v>
      </c>
      <c r="DC68" s="690">
        <v>0</v>
      </c>
      <c r="DD68" s="702">
        <v>122.31578316502352</v>
      </c>
      <c r="DE68" s="692">
        <v>107.87210452189026</v>
      </c>
      <c r="DF68" s="693">
        <v>24.236612627730665</v>
      </c>
      <c r="DG68" s="694">
        <v>43.079320367984181</v>
      </c>
      <c r="DH68" s="693">
        <v>43.56477180785712</v>
      </c>
      <c r="DI68" s="718">
        <v>7.5380839651194149</v>
      </c>
      <c r="DJ68" s="704">
        <v>48.964297377502106</v>
      </c>
      <c r="DK68" s="592">
        <v>88.511919698870699</v>
      </c>
      <c r="DL68" s="591">
        <v>797</v>
      </c>
      <c r="DM68" s="592">
        <v>70.169306885751894</v>
      </c>
      <c r="DN68" s="592">
        <v>44062</v>
      </c>
      <c r="DO68" s="646">
        <v>24</v>
      </c>
      <c r="DP68" s="748">
        <v>25</v>
      </c>
      <c r="DQ68" s="748">
        <v>51</v>
      </c>
      <c r="DR68" s="60"/>
      <c r="DS68" s="60"/>
      <c r="DT68" s="60"/>
      <c r="DU68" s="60"/>
    </row>
    <row r="69" spans="1:125" ht="15" customHeight="1" x14ac:dyDescent="0.3">
      <c r="A69" s="61" t="s">
        <v>67</v>
      </c>
      <c r="B69" s="62">
        <v>2</v>
      </c>
      <c r="C69" s="1" t="s">
        <v>153</v>
      </c>
      <c r="D69" s="8">
        <v>14491</v>
      </c>
      <c r="E69" s="593">
        <v>7</v>
      </c>
      <c r="F69" s="594">
        <v>2070.1428571428573</v>
      </c>
      <c r="G69" s="595">
        <v>59</v>
      </c>
      <c r="H69" s="592">
        <v>14214</v>
      </c>
      <c r="I69" s="592">
        <v>13834</v>
      </c>
      <c r="J69" s="595">
        <v>8.9039643841424638</v>
      </c>
      <c r="K69" s="597">
        <v>2534.6999999999998</v>
      </c>
      <c r="L69" s="593">
        <v>1</v>
      </c>
      <c r="M69" s="599">
        <v>6</v>
      </c>
      <c r="N69" s="239">
        <v>0</v>
      </c>
      <c r="O69" s="559">
        <v>102.6</v>
      </c>
      <c r="P69" s="240">
        <v>65</v>
      </c>
      <c r="Q69">
        <v>80.800000000000011</v>
      </c>
      <c r="R69" s="556">
        <v>5.4504438946296032</v>
      </c>
      <c r="S69" s="586">
        <v>29</v>
      </c>
      <c r="T69" s="589">
        <v>47</v>
      </c>
      <c r="U69" s="586">
        <v>24</v>
      </c>
      <c r="V69" s="627">
        <v>0.41616222760290555</v>
      </c>
      <c r="W69" s="630">
        <v>18.2</v>
      </c>
      <c r="X69" s="593">
        <v>7316</v>
      </c>
      <c r="Y69" s="698">
        <v>0.50486508867572977</v>
      </c>
      <c r="Z69" s="700">
        <v>7175</v>
      </c>
      <c r="AA69" s="698">
        <v>0.49513491132427023</v>
      </c>
      <c r="AB69" s="593">
        <v>146</v>
      </c>
      <c r="AC69" s="597">
        <v>4.4000000000000004</v>
      </c>
      <c r="AD69" s="592">
        <v>120789</v>
      </c>
      <c r="AE69" s="593">
        <v>2.6</v>
      </c>
      <c r="AF69" s="622">
        <v>25666.751</v>
      </c>
      <c r="AG69" s="599">
        <v>1821</v>
      </c>
      <c r="AH69" s="255" t="s">
        <v>167</v>
      </c>
      <c r="AI69" s="9">
        <v>6005000</v>
      </c>
      <c r="AJ69" s="9">
        <v>4601.49</v>
      </c>
      <c r="AK69" s="87">
        <v>1305.0120721766211</v>
      </c>
      <c r="AL69" s="9">
        <v>6342000</v>
      </c>
      <c r="AM69" s="9">
        <v>4598.49</v>
      </c>
      <c r="AN69" s="613">
        <f t="shared" si="1"/>
        <v>1379.1483726179681</v>
      </c>
      <c r="AO69" s="601">
        <v>7705000</v>
      </c>
      <c r="AP69" s="637">
        <v>4717</v>
      </c>
      <c r="AQ69" s="613">
        <v>1633.4534661861353</v>
      </c>
      <c r="AR69" s="593">
        <v>0</v>
      </c>
      <c r="AS69" s="651">
        <v>0</v>
      </c>
      <c r="AT69" s="651" t="s">
        <v>274</v>
      </c>
      <c r="AU69" s="592">
        <v>241</v>
      </c>
      <c r="AV69" s="601">
        <v>269000</v>
      </c>
      <c r="AW69" s="680">
        <v>1116.1825726141078</v>
      </c>
      <c r="AX69" s="651">
        <v>0</v>
      </c>
      <c r="AY69" s="637">
        <v>0</v>
      </c>
      <c r="AZ69" s="651" t="s">
        <v>274</v>
      </c>
      <c r="BA69" s="681">
        <v>570.79065086531227</v>
      </c>
      <c r="BB69" s="614" t="s">
        <v>274</v>
      </c>
      <c r="BC69" s="703">
        <v>444.98622005511976</v>
      </c>
      <c r="BD69" s="684">
        <v>88.990000000000009</v>
      </c>
      <c r="BE69" s="722">
        <v>10.996200928661883</v>
      </c>
      <c r="BF69" s="593">
        <v>-4.1099999999999994</v>
      </c>
      <c r="BG69" s="613">
        <v>3.8752</v>
      </c>
      <c r="BH69" s="593">
        <v>2.2599999999999998</v>
      </c>
      <c r="BI69" s="597">
        <v>20.6571</v>
      </c>
      <c r="BJ69" s="685">
        <v>0.526791089704997</v>
      </c>
      <c r="BK69" s="597">
        <v>9.3400999999999996</v>
      </c>
      <c r="BL69" s="697">
        <v>0.2857142857142857</v>
      </c>
      <c r="BM69" s="698">
        <v>0.7142857142857143</v>
      </c>
      <c r="BN69" s="699">
        <v>0</v>
      </c>
      <c r="BO69" s="698">
        <v>0</v>
      </c>
      <c r="BP69" s="699">
        <v>0.14285714285714285</v>
      </c>
      <c r="BQ69" s="698">
        <v>0.7142857142857143</v>
      </c>
      <c r="BR69" s="698">
        <v>0.14285714285714285</v>
      </c>
      <c r="BS69" s="597">
        <v>11</v>
      </c>
      <c r="BT69" s="593" t="s">
        <v>538</v>
      </c>
      <c r="BU69" s="612">
        <v>0</v>
      </c>
      <c r="BV69" s="595">
        <v>29700</v>
      </c>
      <c r="BW69" s="612">
        <v>2</v>
      </c>
      <c r="BX69" s="687">
        <v>245.61016949152543</v>
      </c>
      <c r="BY69" s="647">
        <v>1452000</v>
      </c>
      <c r="BZ69" s="651">
        <v>1574000</v>
      </c>
      <c r="CA69" s="647">
        <v>14292000</v>
      </c>
      <c r="CB69" s="651">
        <v>1663000</v>
      </c>
      <c r="CC69" s="647">
        <v>1545000</v>
      </c>
      <c r="CD69" s="651">
        <v>13740000</v>
      </c>
      <c r="CE69" s="647">
        <v>1696000</v>
      </c>
      <c r="CF69" s="652">
        <v>1503000</v>
      </c>
      <c r="CG69" s="650">
        <v>13834000</v>
      </c>
      <c r="CH69" s="681">
        <v>136.49851632047478</v>
      </c>
      <c r="CI69" s="597">
        <v>4.4855427506728311</v>
      </c>
      <c r="CJ69" s="593">
        <v>63</v>
      </c>
      <c r="CK69" s="599">
        <v>8</v>
      </c>
      <c r="CL69" s="593">
        <v>112.99999999999999</v>
      </c>
      <c r="CM69" s="639">
        <v>4172000</v>
      </c>
      <c r="CN69" s="595">
        <v>30</v>
      </c>
      <c r="CO69" s="641">
        <v>767000</v>
      </c>
      <c r="CP69" s="595">
        <v>6</v>
      </c>
      <c r="CQ69" s="641">
        <v>2683000</v>
      </c>
      <c r="CR69" s="595">
        <v>19</v>
      </c>
      <c r="CS69" s="651">
        <v>1748000</v>
      </c>
      <c r="CT69" s="595">
        <v>13</v>
      </c>
      <c r="CU69" s="643">
        <v>2238000</v>
      </c>
      <c r="CV69" s="592">
        <v>16</v>
      </c>
      <c r="CW69" s="644">
        <v>1978000</v>
      </c>
      <c r="CX69" s="592">
        <v>14</v>
      </c>
      <c r="CY69" s="595">
        <v>248000</v>
      </c>
      <c r="CZ69" s="592">
        <v>2</v>
      </c>
      <c r="DA69" s="689">
        <v>287.90283624318545</v>
      </c>
      <c r="DB69" s="689">
        <v>185.1494030777724</v>
      </c>
      <c r="DC69" s="637">
        <v>0</v>
      </c>
      <c r="DD69" s="702">
        <v>120.62659581809399</v>
      </c>
      <c r="DE69" s="692">
        <v>114.48485266717273</v>
      </c>
      <c r="DF69" s="693">
        <v>52.929404457939413</v>
      </c>
      <c r="DG69" s="694">
        <v>17.11407080256711</v>
      </c>
      <c r="DH69" s="693">
        <v>39.955834655993378</v>
      </c>
      <c r="DI69" s="718">
        <v>6.7829687392174449</v>
      </c>
      <c r="DJ69" s="704">
        <v>69.494227436835999</v>
      </c>
      <c r="DK69" s="592">
        <v>79.213483146067404</v>
      </c>
      <c r="DL69" s="591">
        <v>178</v>
      </c>
      <c r="DM69" s="592">
        <v>52.365145228215773</v>
      </c>
      <c r="DN69" s="592">
        <v>3615</v>
      </c>
      <c r="DO69" s="646">
        <v>56</v>
      </c>
      <c r="DP69" s="748">
        <v>14</v>
      </c>
      <c r="DQ69" s="748">
        <v>30</v>
      </c>
      <c r="DR69" s="60"/>
      <c r="DS69" s="60"/>
      <c r="DT69" s="60"/>
      <c r="DU69" s="60"/>
    </row>
    <row r="70" spans="1:125" ht="15" customHeight="1" x14ac:dyDescent="0.3">
      <c r="A70" s="61" t="s">
        <v>68</v>
      </c>
      <c r="B70" s="62">
        <v>3</v>
      </c>
      <c r="C70" s="1" t="s">
        <v>153</v>
      </c>
      <c r="D70" s="8">
        <v>84859</v>
      </c>
      <c r="E70" s="593">
        <v>12</v>
      </c>
      <c r="F70" s="594">
        <v>7071.583333333333</v>
      </c>
      <c r="G70" s="595">
        <v>316.93</v>
      </c>
      <c r="H70" s="592">
        <v>71566.30898999999</v>
      </c>
      <c r="I70" s="592">
        <v>66255.203340000007</v>
      </c>
      <c r="J70" s="595">
        <v>19.514394727714187</v>
      </c>
      <c r="K70" s="597">
        <v>3734.3</v>
      </c>
      <c r="L70" s="593">
        <v>2</v>
      </c>
      <c r="M70" s="599">
        <v>3</v>
      </c>
      <c r="N70" s="239">
        <v>2</v>
      </c>
      <c r="O70" s="559">
        <v>278</v>
      </c>
      <c r="P70" s="240">
        <v>230</v>
      </c>
      <c r="Q70">
        <v>75.8</v>
      </c>
      <c r="R70" s="556">
        <v>7.5307922347812859</v>
      </c>
      <c r="S70" s="586">
        <v>23</v>
      </c>
      <c r="T70" s="589">
        <v>56</v>
      </c>
      <c r="U70" s="586">
        <v>21</v>
      </c>
      <c r="V70" s="627">
        <v>0.61758924608458554</v>
      </c>
      <c r="W70" s="630">
        <v>48.9</v>
      </c>
      <c r="X70" s="593">
        <v>41320</v>
      </c>
      <c r="Y70" s="698">
        <v>0.48692537032017819</v>
      </c>
      <c r="Z70" s="700">
        <v>43539</v>
      </c>
      <c r="AA70" s="698">
        <v>0.51307462967982187</v>
      </c>
      <c r="AB70" s="593">
        <v>119</v>
      </c>
      <c r="AC70" s="597">
        <v>3.5</v>
      </c>
      <c r="AD70" s="592">
        <v>49446</v>
      </c>
      <c r="AE70" s="593">
        <v>2.8</v>
      </c>
      <c r="AF70" s="622">
        <v>257977.96819999997</v>
      </c>
      <c r="AG70" s="599">
        <v>7649</v>
      </c>
      <c r="AH70" s="255" t="s">
        <v>295</v>
      </c>
      <c r="AI70" s="9">
        <v>24700000</v>
      </c>
      <c r="AJ70" s="9">
        <v>28591</v>
      </c>
      <c r="AK70" s="87">
        <v>863.90822286733589</v>
      </c>
      <c r="AL70" s="9">
        <v>25615000</v>
      </c>
      <c r="AM70" s="9">
        <v>28777</v>
      </c>
      <c r="AN70" s="613">
        <f t="shared" si="1"/>
        <v>890.12058240956321</v>
      </c>
      <c r="AO70" s="601">
        <v>26614591.390000001</v>
      </c>
      <c r="AP70" s="637">
        <v>28830</v>
      </c>
      <c r="AQ70" s="613">
        <v>923.15613562261535</v>
      </c>
      <c r="AR70" s="593">
        <v>0</v>
      </c>
      <c r="AS70" s="651">
        <v>0</v>
      </c>
      <c r="AT70" s="651" t="s">
        <v>274</v>
      </c>
      <c r="AU70" s="592">
        <v>2252</v>
      </c>
      <c r="AV70" s="601">
        <v>6490229</v>
      </c>
      <c r="AW70" s="680">
        <v>2881.9848268206038</v>
      </c>
      <c r="AX70" s="651">
        <v>0</v>
      </c>
      <c r="AY70" s="637">
        <v>0</v>
      </c>
      <c r="AZ70" s="651" t="s">
        <v>274</v>
      </c>
      <c r="BA70" s="681">
        <v>355.69405594270722</v>
      </c>
      <c r="BB70" s="614" t="s">
        <v>274</v>
      </c>
      <c r="BC70" s="703">
        <v>347.74679882067295</v>
      </c>
      <c r="BD70" s="684">
        <v>86.27</v>
      </c>
      <c r="BE70" s="722">
        <v>13.435968929658781</v>
      </c>
      <c r="BF70" s="593">
        <v>-0.72</v>
      </c>
      <c r="BG70" s="613">
        <v>2</v>
      </c>
      <c r="BH70" s="593">
        <v>2.52</v>
      </c>
      <c r="BI70" s="597">
        <v>6.9721000000000002</v>
      </c>
      <c r="BJ70" s="685">
        <v>2.2809864531725306</v>
      </c>
      <c r="BK70" s="597">
        <v>7.5339999999999998</v>
      </c>
      <c r="BL70" s="697">
        <v>0.33333333333333331</v>
      </c>
      <c r="BM70" s="698">
        <v>0.66666666666666663</v>
      </c>
      <c r="BN70" s="699">
        <v>0</v>
      </c>
      <c r="BO70" s="698">
        <v>0.58333333333333337</v>
      </c>
      <c r="BP70" s="699">
        <v>8.3333333333333329E-2</v>
      </c>
      <c r="BQ70" s="698">
        <v>0.83333333333333337</v>
      </c>
      <c r="BR70" s="698">
        <v>8.3333333333333329E-2</v>
      </c>
      <c r="BS70" s="597">
        <v>72</v>
      </c>
      <c r="BT70" s="593" t="s">
        <v>538</v>
      </c>
      <c r="BU70" s="612">
        <v>1</v>
      </c>
      <c r="BV70" s="595">
        <v>531</v>
      </c>
      <c r="BW70" s="612">
        <v>0</v>
      </c>
      <c r="BX70" s="687">
        <v>267.7531316063484</v>
      </c>
      <c r="BY70" s="647">
        <v>4840000</v>
      </c>
      <c r="BZ70" s="651">
        <v>7410000</v>
      </c>
      <c r="CA70" s="647">
        <v>62621000</v>
      </c>
      <c r="CB70" s="651">
        <v>4296000</v>
      </c>
      <c r="CC70" s="647">
        <v>4748000</v>
      </c>
      <c r="CD70" s="651">
        <v>66095000</v>
      </c>
      <c r="CE70" s="647">
        <v>8446000</v>
      </c>
      <c r="CF70" s="652">
        <v>7988000</v>
      </c>
      <c r="CG70" s="650">
        <v>66255203.340000004</v>
      </c>
      <c r="CH70" s="681">
        <v>70.77119692666659</v>
      </c>
      <c r="CI70" s="597">
        <v>2.7103783923920859</v>
      </c>
      <c r="CJ70" s="593">
        <v>49</v>
      </c>
      <c r="CK70" s="599">
        <v>1</v>
      </c>
      <c r="CL70" s="593">
        <v>106</v>
      </c>
      <c r="CM70" s="639">
        <v>17053148.34</v>
      </c>
      <c r="CN70" s="595">
        <v>26</v>
      </c>
      <c r="CO70" s="641">
        <v>2206957</v>
      </c>
      <c r="CP70" s="595">
        <v>3</v>
      </c>
      <c r="CQ70" s="641">
        <v>12868181</v>
      </c>
      <c r="CR70" s="595">
        <v>19</v>
      </c>
      <c r="CS70" s="651">
        <v>9176618</v>
      </c>
      <c r="CT70" s="595">
        <v>14</v>
      </c>
      <c r="CU70" s="643">
        <v>11799053</v>
      </c>
      <c r="CV70" s="592">
        <v>18</v>
      </c>
      <c r="CW70" s="644">
        <v>6005573</v>
      </c>
      <c r="CX70" s="592">
        <v>9</v>
      </c>
      <c r="CY70" s="595">
        <v>7145673</v>
      </c>
      <c r="CZ70" s="592">
        <v>11</v>
      </c>
      <c r="DA70" s="689">
        <v>200.95862949127377</v>
      </c>
      <c r="DB70" s="689">
        <v>151.64191187734949</v>
      </c>
      <c r="DC70" s="637">
        <v>0</v>
      </c>
      <c r="DD70" s="702">
        <v>108.13959627146207</v>
      </c>
      <c r="DE70" s="692">
        <v>89.452232526897561</v>
      </c>
      <c r="DF70" s="693">
        <v>26.007341590167218</v>
      </c>
      <c r="DG70" s="694">
        <v>84.206424775215353</v>
      </c>
      <c r="DH70" s="693">
        <v>49.590803568272072</v>
      </c>
      <c r="DI70" s="718">
        <v>9.0743586419825828</v>
      </c>
      <c r="DJ70" s="704">
        <v>42.770146469834856</v>
      </c>
      <c r="DK70" s="592">
        <v>86.349246231155703</v>
      </c>
      <c r="DL70" s="591">
        <v>398</v>
      </c>
      <c r="DM70" s="592">
        <v>53.122292569143617</v>
      </c>
      <c r="DN70" s="592">
        <v>15005</v>
      </c>
      <c r="DO70" s="646">
        <v>22</v>
      </c>
      <c r="DP70" s="748">
        <v>21</v>
      </c>
      <c r="DQ70" s="748">
        <v>57</v>
      </c>
      <c r="DR70" s="60"/>
      <c r="DS70" s="60"/>
      <c r="DT70" s="60"/>
      <c r="DU70" s="60"/>
    </row>
    <row r="71" spans="1:125" ht="15" customHeight="1" x14ac:dyDescent="0.3">
      <c r="A71" s="61" t="s">
        <v>69</v>
      </c>
      <c r="B71" s="62">
        <v>11</v>
      </c>
      <c r="C71" s="1" t="s">
        <v>155</v>
      </c>
      <c r="D71" s="8">
        <v>16727</v>
      </c>
      <c r="E71" s="593">
        <v>9</v>
      </c>
      <c r="F71" s="594">
        <v>1858.5555555555557</v>
      </c>
      <c r="G71" s="595">
        <v>212</v>
      </c>
      <c r="H71" s="592">
        <v>35738</v>
      </c>
      <c r="I71" s="592">
        <v>32303</v>
      </c>
      <c r="J71" s="595">
        <v>29.098567818028641</v>
      </c>
      <c r="K71" s="597">
        <v>1.9</v>
      </c>
      <c r="L71" s="593">
        <v>2</v>
      </c>
      <c r="M71" s="599">
        <v>15</v>
      </c>
      <c r="N71" s="239">
        <v>1</v>
      </c>
      <c r="O71" s="559">
        <v>260</v>
      </c>
      <c r="P71" s="240">
        <v>2154.06</v>
      </c>
      <c r="Q71">
        <v>60.6</v>
      </c>
      <c r="R71" s="556">
        <v>3.7783844149398185</v>
      </c>
      <c r="S71" s="586">
        <v>28</v>
      </c>
      <c r="T71" s="589">
        <v>46</v>
      </c>
      <c r="U71" s="586">
        <v>26</v>
      </c>
      <c r="V71" s="627">
        <v>6.5368826968528433</v>
      </c>
      <c r="W71" s="630">
        <v>2.2000000000000002</v>
      </c>
      <c r="X71" s="593">
        <v>8241</v>
      </c>
      <c r="Y71" s="698">
        <v>0.49267651103007115</v>
      </c>
      <c r="Z71" s="700">
        <v>8486</v>
      </c>
      <c r="AA71" s="698">
        <v>0.50732348896992885</v>
      </c>
      <c r="AB71" s="593">
        <v>18</v>
      </c>
      <c r="AC71" s="597">
        <v>8.6999999999999993</v>
      </c>
      <c r="AD71" s="592">
        <v>35598</v>
      </c>
      <c r="AE71" s="593">
        <v>2.5</v>
      </c>
      <c r="AF71" s="622">
        <v>25099.43</v>
      </c>
      <c r="AG71" s="592">
        <v>1665</v>
      </c>
      <c r="AH71" s="255" t="s">
        <v>168</v>
      </c>
      <c r="AI71" s="9">
        <v>4074000</v>
      </c>
      <c r="AJ71" s="9">
        <v>5871</v>
      </c>
      <c r="AK71" s="87">
        <v>693.91926417986713</v>
      </c>
      <c r="AL71" s="9">
        <v>4256000</v>
      </c>
      <c r="AM71" s="9">
        <v>5906</v>
      </c>
      <c r="AN71" s="613">
        <f t="shared" si="1"/>
        <v>720.62309515746699</v>
      </c>
      <c r="AO71" s="601">
        <v>4430000</v>
      </c>
      <c r="AP71" s="637">
        <v>5935</v>
      </c>
      <c r="AQ71" s="613">
        <v>746.41954507160915</v>
      </c>
      <c r="AR71" s="593">
        <v>1337</v>
      </c>
      <c r="AS71" s="601">
        <v>3216000</v>
      </c>
      <c r="AT71" s="679">
        <v>2405.3851907255048</v>
      </c>
      <c r="AU71" s="592">
        <v>551</v>
      </c>
      <c r="AV71" s="601">
        <v>1769000</v>
      </c>
      <c r="AW71" s="680">
        <v>3210.5263157894738</v>
      </c>
      <c r="AX71" s="651">
        <v>0</v>
      </c>
      <c r="AY71" s="637">
        <v>0</v>
      </c>
      <c r="AZ71" s="651" t="s">
        <v>274</v>
      </c>
      <c r="BA71" s="681">
        <v>114.07599235262879</v>
      </c>
      <c r="BB71" s="682">
        <v>988</v>
      </c>
      <c r="BC71" s="703">
        <v>262.51053074978938</v>
      </c>
      <c r="BD71" s="684">
        <v>68.5</v>
      </c>
      <c r="BE71" s="722">
        <v>30.964239744809447</v>
      </c>
      <c r="BF71" s="593">
        <v>-1.3</v>
      </c>
      <c r="BG71" s="613">
        <v>2.04</v>
      </c>
      <c r="BH71" s="593">
        <v>5.6000000000000005</v>
      </c>
      <c r="BI71" s="597">
        <v>14.0442</v>
      </c>
      <c r="BJ71" s="685">
        <v>1.7216507777220269</v>
      </c>
      <c r="BK71" s="597">
        <v>20.0535</v>
      </c>
      <c r="BL71" s="697">
        <v>0.22222222222222221</v>
      </c>
      <c r="BM71" s="698">
        <v>0.77777777777777779</v>
      </c>
      <c r="BN71" s="699">
        <v>0</v>
      </c>
      <c r="BO71" s="698">
        <v>0</v>
      </c>
      <c r="BP71" s="699">
        <v>0</v>
      </c>
      <c r="BQ71" s="698">
        <v>0.33333333333333331</v>
      </c>
      <c r="BR71" s="698">
        <v>0.66666666666666663</v>
      </c>
      <c r="BS71" s="597">
        <v>0</v>
      </c>
      <c r="BT71" s="593" t="s">
        <v>538</v>
      </c>
      <c r="BU71" s="612">
        <v>0</v>
      </c>
      <c r="BV71" s="595">
        <v>0</v>
      </c>
      <c r="BW71" s="612">
        <v>0</v>
      </c>
      <c r="BX71" s="687">
        <v>78.90094339622641</v>
      </c>
      <c r="BY71" s="647">
        <v>7268000</v>
      </c>
      <c r="BZ71" s="651">
        <v>7957000</v>
      </c>
      <c r="CA71" s="647">
        <v>31547000</v>
      </c>
      <c r="CB71" s="651">
        <v>6863000</v>
      </c>
      <c r="CC71" s="647">
        <v>6749000</v>
      </c>
      <c r="CD71" s="651">
        <v>31551000</v>
      </c>
      <c r="CE71" s="647">
        <v>6748000</v>
      </c>
      <c r="CF71" s="652">
        <v>6554000</v>
      </c>
      <c r="CG71" s="650">
        <v>32303000</v>
      </c>
      <c r="CH71" s="681">
        <v>540.86207927303167</v>
      </c>
      <c r="CI71" s="597">
        <v>128.77742571889758</v>
      </c>
      <c r="CJ71" s="593">
        <v>106</v>
      </c>
      <c r="CK71" s="599">
        <v>5.9999999999999991</v>
      </c>
      <c r="CL71" s="593">
        <v>103</v>
      </c>
      <c r="CM71" s="639">
        <v>2900000</v>
      </c>
      <c r="CN71" s="595">
        <v>9</v>
      </c>
      <c r="CO71" s="641">
        <v>7087000</v>
      </c>
      <c r="CP71" s="595">
        <v>22</v>
      </c>
      <c r="CQ71" s="641">
        <v>3411000</v>
      </c>
      <c r="CR71" s="595">
        <v>10</v>
      </c>
      <c r="CS71" s="651">
        <v>3096000</v>
      </c>
      <c r="CT71" s="595">
        <v>10</v>
      </c>
      <c r="CU71" s="643">
        <v>2762000</v>
      </c>
      <c r="CV71" s="592">
        <v>9</v>
      </c>
      <c r="CW71" s="644">
        <v>9047000</v>
      </c>
      <c r="CX71" s="592">
        <v>28</v>
      </c>
      <c r="CY71" s="595">
        <v>4000000</v>
      </c>
      <c r="CZ71" s="592">
        <v>12</v>
      </c>
      <c r="DA71" s="689">
        <v>173.37239194117296</v>
      </c>
      <c r="DB71" s="689">
        <v>203.9218030728762</v>
      </c>
      <c r="DC71" s="690">
        <v>361.63089615591559</v>
      </c>
      <c r="DD71" s="702">
        <v>185.08997429305913</v>
      </c>
      <c r="DE71" s="692">
        <v>105.39845758354755</v>
      </c>
      <c r="DF71" s="693">
        <v>62.05535959825432</v>
      </c>
      <c r="DG71" s="694">
        <v>239.13433371196268</v>
      </c>
      <c r="DH71" s="693">
        <v>59.723799844562684</v>
      </c>
      <c r="DI71" s="718">
        <v>8.1499970108208277</v>
      </c>
      <c r="DJ71" s="704">
        <v>45.112781954887211</v>
      </c>
      <c r="DK71" s="592">
        <v>21.315068493150601</v>
      </c>
      <c r="DL71" s="591">
        <v>146</v>
      </c>
      <c r="DM71" s="592">
        <v>51.416515973477992</v>
      </c>
      <c r="DN71" s="592">
        <v>8295</v>
      </c>
      <c r="DO71" s="646">
        <v>45</v>
      </c>
      <c r="DP71" s="748">
        <v>0</v>
      </c>
      <c r="DQ71" s="748">
        <v>55</v>
      </c>
      <c r="DR71" s="60"/>
      <c r="DS71" s="60"/>
      <c r="DT71" s="60"/>
      <c r="DU71" s="60"/>
    </row>
    <row r="72" spans="1:125" ht="15" customHeight="1" x14ac:dyDescent="0.3">
      <c r="A72" s="61" t="s">
        <v>70</v>
      </c>
      <c r="B72" s="62">
        <v>8</v>
      </c>
      <c r="C72" s="1" t="s">
        <v>154</v>
      </c>
      <c r="D72" s="8">
        <v>1504</v>
      </c>
      <c r="E72" s="593">
        <v>7</v>
      </c>
      <c r="F72" s="594">
        <v>214.85714285714286</v>
      </c>
      <c r="G72" s="595">
        <v>42</v>
      </c>
      <c r="H72" s="592">
        <v>8433</v>
      </c>
      <c r="I72" s="592">
        <v>9128</v>
      </c>
      <c r="J72" s="595">
        <v>30.392156862745097</v>
      </c>
      <c r="K72" s="597">
        <v>0.4</v>
      </c>
      <c r="L72" s="593">
        <v>1</v>
      </c>
      <c r="M72" s="599">
        <v>3</v>
      </c>
      <c r="N72" s="239">
        <v>1</v>
      </c>
      <c r="O72" s="559">
        <v>122</v>
      </c>
      <c r="P72" s="240">
        <v>1101.22</v>
      </c>
      <c r="Q72">
        <v>63.9</v>
      </c>
      <c r="R72" s="556">
        <v>-5.7053291536050157</v>
      </c>
      <c r="S72" s="586">
        <v>25</v>
      </c>
      <c r="T72" s="589">
        <v>48</v>
      </c>
      <c r="U72" s="586">
        <v>27</v>
      </c>
      <c r="V72" s="627">
        <v>2.9431438127090299</v>
      </c>
      <c r="W72" s="630">
        <v>2.5</v>
      </c>
      <c r="X72" s="593">
        <v>820</v>
      </c>
      <c r="Y72" s="698">
        <v>0.54521276595744683</v>
      </c>
      <c r="Z72" s="700">
        <v>684</v>
      </c>
      <c r="AA72" s="698">
        <v>0.45478723404255317</v>
      </c>
      <c r="AB72" s="593">
        <v>101</v>
      </c>
      <c r="AC72" s="597">
        <v>6.4</v>
      </c>
      <c r="AD72" s="592">
        <v>40528</v>
      </c>
      <c r="AE72" s="593">
        <v>2.5</v>
      </c>
      <c r="AF72" s="622">
        <v>611.94799999999998</v>
      </c>
      <c r="AG72" s="599">
        <v>223</v>
      </c>
      <c r="AH72" s="255" t="s">
        <v>296</v>
      </c>
      <c r="AI72" s="9">
        <v>76000</v>
      </c>
      <c r="AJ72" s="9">
        <v>408</v>
      </c>
      <c r="AK72" s="87">
        <v>186.27450980392157</v>
      </c>
      <c r="AL72" s="9">
        <v>83000</v>
      </c>
      <c r="AM72" s="9">
        <v>408</v>
      </c>
      <c r="AN72" s="613">
        <f t="shared" si="1"/>
        <v>203.43137254901961</v>
      </c>
      <c r="AO72" s="601">
        <v>92000</v>
      </c>
      <c r="AP72" s="637">
        <v>408</v>
      </c>
      <c r="AQ72" s="613">
        <v>225.49</v>
      </c>
      <c r="AR72" s="593">
        <v>539</v>
      </c>
      <c r="AS72" s="601">
        <v>1462000</v>
      </c>
      <c r="AT72" s="679">
        <v>2712.430426716141</v>
      </c>
      <c r="AU72" s="592">
        <v>150</v>
      </c>
      <c r="AV72" s="601">
        <v>49000</v>
      </c>
      <c r="AW72" s="680">
        <v>326.67</v>
      </c>
      <c r="AX72" s="651">
        <v>0</v>
      </c>
      <c r="AY72" s="637">
        <v>0</v>
      </c>
      <c r="AZ72" s="651" t="s">
        <v>274</v>
      </c>
      <c r="BA72" s="681">
        <v>90.52</v>
      </c>
      <c r="BB72" s="682">
        <v>1996</v>
      </c>
      <c r="BC72" s="703">
        <v>134.80392156862746</v>
      </c>
      <c r="BD72" s="684">
        <v>52.83</v>
      </c>
      <c r="BE72" s="722">
        <v>47.171824973319104</v>
      </c>
      <c r="BF72" s="593">
        <v>-24.66</v>
      </c>
      <c r="BG72" s="613">
        <v>2.8913000000000002</v>
      </c>
      <c r="BH72" s="593">
        <v>12.31</v>
      </c>
      <c r="BI72" s="597">
        <v>4.1504000000000003</v>
      </c>
      <c r="BJ72" s="685">
        <v>2.5475075736711652</v>
      </c>
      <c r="BK72" s="597">
        <v>9.1219000000000001</v>
      </c>
      <c r="BL72" s="697">
        <v>0.42857142857142855</v>
      </c>
      <c r="BM72" s="698">
        <v>0.5714285714285714</v>
      </c>
      <c r="BN72" s="699">
        <v>0</v>
      </c>
      <c r="BO72" s="698">
        <v>0</v>
      </c>
      <c r="BP72" s="699">
        <v>0</v>
      </c>
      <c r="BQ72" s="698">
        <v>0.42857142857142855</v>
      </c>
      <c r="BR72" s="698">
        <v>0.5714285714285714</v>
      </c>
      <c r="BS72" s="597">
        <v>2</v>
      </c>
      <c r="BT72" s="593" t="s">
        <v>538</v>
      </c>
      <c r="BU72" s="612">
        <v>0</v>
      </c>
      <c r="BV72" s="595">
        <v>0</v>
      </c>
      <c r="BW72" s="612">
        <v>0</v>
      </c>
      <c r="BX72" s="687">
        <v>35.80952380952381</v>
      </c>
      <c r="BY72" s="647">
        <v>2154000</v>
      </c>
      <c r="BZ72" s="651">
        <v>2154000</v>
      </c>
      <c r="CA72" s="647">
        <v>9137000</v>
      </c>
      <c r="CB72" s="651">
        <v>2103000</v>
      </c>
      <c r="CC72" s="647">
        <v>2408000</v>
      </c>
      <c r="CD72" s="651">
        <v>9643000</v>
      </c>
      <c r="CE72" s="647">
        <v>2406000</v>
      </c>
      <c r="CF72" s="652">
        <v>1508000</v>
      </c>
      <c r="CG72" s="650">
        <v>9128000</v>
      </c>
      <c r="CH72" s="681">
        <v>2373.6702127659573</v>
      </c>
      <c r="CI72" s="597">
        <v>732.19414893617022</v>
      </c>
      <c r="CJ72" s="593">
        <v>71</v>
      </c>
      <c r="CK72" s="599">
        <v>2.9999999999999996</v>
      </c>
      <c r="CL72" s="593">
        <v>160</v>
      </c>
      <c r="CM72" s="639">
        <v>2006000</v>
      </c>
      <c r="CN72" s="595">
        <v>22</v>
      </c>
      <c r="CO72" s="641">
        <v>969000</v>
      </c>
      <c r="CP72" s="595">
        <v>11</v>
      </c>
      <c r="CQ72" s="641">
        <v>278000</v>
      </c>
      <c r="CR72" s="595">
        <v>3</v>
      </c>
      <c r="CS72" s="651">
        <v>223000</v>
      </c>
      <c r="CT72" s="595">
        <v>2</v>
      </c>
      <c r="CU72" s="643">
        <v>655000</v>
      </c>
      <c r="CV72" s="592">
        <v>7</v>
      </c>
      <c r="CW72" s="644">
        <v>3570000</v>
      </c>
      <c r="CX72" s="592">
        <v>39</v>
      </c>
      <c r="CY72" s="595">
        <v>1427000</v>
      </c>
      <c r="CZ72" s="592">
        <v>16</v>
      </c>
      <c r="DA72" s="689">
        <v>1333.7765957446809</v>
      </c>
      <c r="DB72" s="689">
        <v>184.84042553191489</v>
      </c>
      <c r="DC72" s="690">
        <v>452.79255319148939</v>
      </c>
      <c r="DD72" s="702">
        <v>148.27127659574469</v>
      </c>
      <c r="DE72" s="692">
        <v>331.781914893617</v>
      </c>
      <c r="DF72" s="693">
        <v>191.48936170212767</v>
      </c>
      <c r="DG72" s="694">
        <v>948.80319148936167</v>
      </c>
      <c r="DH72" s="693">
        <v>103.72340425531915</v>
      </c>
      <c r="DI72" s="718">
        <v>8.5492021276595747</v>
      </c>
      <c r="DJ72" s="704">
        <v>0</v>
      </c>
      <c r="DK72" s="592">
        <v>10.3529411764705</v>
      </c>
      <c r="DL72" s="593">
        <v>17</v>
      </c>
      <c r="DM72" s="592">
        <v>46.168224299065422</v>
      </c>
      <c r="DN72" s="592">
        <v>535</v>
      </c>
      <c r="DO72" s="646">
        <v>0</v>
      </c>
      <c r="DP72" s="748">
        <v>0</v>
      </c>
      <c r="DQ72" s="748">
        <v>100</v>
      </c>
      <c r="DR72" s="60"/>
      <c r="DS72" s="60"/>
      <c r="DT72" s="60"/>
      <c r="DU72" s="60"/>
    </row>
    <row r="73" spans="1:125" ht="15" customHeight="1" x14ac:dyDescent="0.3">
      <c r="A73" s="61" t="s">
        <v>71</v>
      </c>
      <c r="B73" s="62">
        <v>10</v>
      </c>
      <c r="C73" s="1" t="s">
        <v>155</v>
      </c>
      <c r="D73" s="8">
        <v>6227</v>
      </c>
      <c r="E73" s="593">
        <v>9</v>
      </c>
      <c r="F73" s="594">
        <v>691.88888888888891</v>
      </c>
      <c r="G73" s="595">
        <v>65</v>
      </c>
      <c r="H73" s="592">
        <v>12418</v>
      </c>
      <c r="I73" s="592">
        <v>12858</v>
      </c>
      <c r="J73" s="595">
        <v>24.564893088015914</v>
      </c>
      <c r="K73" s="597">
        <v>3.1</v>
      </c>
      <c r="L73" s="593">
        <v>1</v>
      </c>
      <c r="M73" s="599">
        <v>2</v>
      </c>
      <c r="N73" s="239">
        <v>1</v>
      </c>
      <c r="O73" s="559">
        <v>16.37</v>
      </c>
      <c r="P73" s="240">
        <v>881.77</v>
      </c>
      <c r="Q73">
        <v>64</v>
      </c>
      <c r="R73" s="556">
        <v>4.1652726664436264</v>
      </c>
      <c r="S73" s="586">
        <v>25</v>
      </c>
      <c r="T73" s="589">
        <v>55</v>
      </c>
      <c r="U73" s="586">
        <v>21</v>
      </c>
      <c r="V73" s="627">
        <v>6.6984019041142471</v>
      </c>
      <c r="W73" s="630">
        <v>1.1000000000000001</v>
      </c>
      <c r="X73" s="593">
        <v>3559</v>
      </c>
      <c r="Y73" s="698">
        <v>0.57154327926770521</v>
      </c>
      <c r="Z73" s="700">
        <v>2668</v>
      </c>
      <c r="AA73" s="698">
        <v>0.42845672073229485</v>
      </c>
      <c r="AB73" s="593">
        <v>34</v>
      </c>
      <c r="AC73" s="597">
        <v>5.7</v>
      </c>
      <c r="AD73" s="592">
        <v>44437</v>
      </c>
      <c r="AE73" s="593">
        <v>2.5</v>
      </c>
      <c r="AF73" s="622">
        <v>3924.5859999999998</v>
      </c>
      <c r="AG73" s="592">
        <v>545</v>
      </c>
      <c r="AH73" s="255" t="s">
        <v>296</v>
      </c>
      <c r="AI73" s="9">
        <v>1021000</v>
      </c>
      <c r="AJ73" s="9">
        <v>1964</v>
      </c>
      <c r="AK73" s="87">
        <v>519.85743380855399</v>
      </c>
      <c r="AL73" s="9">
        <v>1040000</v>
      </c>
      <c r="AM73" s="9">
        <v>1996</v>
      </c>
      <c r="AN73" s="613">
        <f t="shared" si="1"/>
        <v>521.04208416833671</v>
      </c>
      <c r="AO73" s="601">
        <v>1152000</v>
      </c>
      <c r="AP73" s="637">
        <v>2011</v>
      </c>
      <c r="AQ73" s="613">
        <v>572.8493286921929</v>
      </c>
      <c r="AR73" s="593">
        <v>758</v>
      </c>
      <c r="AS73" s="601">
        <v>1553000</v>
      </c>
      <c r="AT73" s="679">
        <v>2048.8126649076517</v>
      </c>
      <c r="AU73" s="592">
        <v>196</v>
      </c>
      <c r="AV73" s="601">
        <v>296000</v>
      </c>
      <c r="AW73" s="680">
        <v>1510.204081632653</v>
      </c>
      <c r="AX73" s="651">
        <v>0</v>
      </c>
      <c r="AY73" s="637">
        <v>0</v>
      </c>
      <c r="AZ73" s="651" t="s">
        <v>274</v>
      </c>
      <c r="BA73" s="681">
        <v>208.94491502832389</v>
      </c>
      <c r="BB73" s="682">
        <v>378</v>
      </c>
      <c r="BC73" s="703">
        <v>223.27200397812032</v>
      </c>
      <c r="BD73" s="684">
        <v>63.55</v>
      </c>
      <c r="BE73" s="722">
        <v>36.237719439523275</v>
      </c>
      <c r="BF73" s="593">
        <v>-14.67</v>
      </c>
      <c r="BG73" s="613">
        <v>1.2214</v>
      </c>
      <c r="BH73" s="593">
        <v>10.199999999999999</v>
      </c>
      <c r="BI73" s="597">
        <v>1.8465</v>
      </c>
      <c r="BJ73" s="685">
        <v>3.6832248283242661</v>
      </c>
      <c r="BK73" s="597">
        <v>2.2061000000000002</v>
      </c>
      <c r="BL73" s="697">
        <v>0.33333333333333331</v>
      </c>
      <c r="BM73" s="698">
        <v>0.66666666666666663</v>
      </c>
      <c r="BN73" s="699">
        <v>0</v>
      </c>
      <c r="BO73" s="698">
        <v>0</v>
      </c>
      <c r="BP73" s="699">
        <v>0</v>
      </c>
      <c r="BQ73" s="698">
        <v>0.66666666666666663</v>
      </c>
      <c r="BR73" s="698">
        <v>0.33333333333333331</v>
      </c>
      <c r="BS73" s="597">
        <v>3</v>
      </c>
      <c r="BT73" s="593" t="s">
        <v>538</v>
      </c>
      <c r="BU73" s="612">
        <v>1</v>
      </c>
      <c r="BV73" s="595">
        <v>6400</v>
      </c>
      <c r="BW73" s="612">
        <v>0</v>
      </c>
      <c r="BX73" s="687">
        <v>95.8</v>
      </c>
      <c r="BY73" s="647">
        <v>1646000</v>
      </c>
      <c r="BZ73" s="651">
        <v>3165000</v>
      </c>
      <c r="CA73" s="647">
        <v>12693000</v>
      </c>
      <c r="CB73" s="651">
        <v>1264000</v>
      </c>
      <c r="CC73" s="647">
        <v>1234000</v>
      </c>
      <c r="CD73" s="651">
        <v>12397000</v>
      </c>
      <c r="CE73" s="647">
        <v>1216000</v>
      </c>
      <c r="CF73" s="652">
        <v>1424000</v>
      </c>
      <c r="CG73" s="650">
        <v>12858000</v>
      </c>
      <c r="CH73" s="681">
        <v>371.76810663240724</v>
      </c>
      <c r="CI73" s="597">
        <v>141.60430383812428</v>
      </c>
      <c r="CJ73" s="593">
        <v>134</v>
      </c>
      <c r="CK73" s="599">
        <v>7</v>
      </c>
      <c r="CL73" s="593">
        <v>85</v>
      </c>
      <c r="CM73" s="639">
        <v>2702000</v>
      </c>
      <c r="CN73" s="595">
        <v>21</v>
      </c>
      <c r="CO73" s="641">
        <v>1120000</v>
      </c>
      <c r="CP73" s="595">
        <v>9</v>
      </c>
      <c r="CQ73" s="641">
        <v>905000</v>
      </c>
      <c r="CR73" s="595">
        <v>7</v>
      </c>
      <c r="CS73" s="651">
        <v>1473000</v>
      </c>
      <c r="CT73" s="595">
        <v>11</v>
      </c>
      <c r="CU73" s="643">
        <v>2014000</v>
      </c>
      <c r="CV73" s="592">
        <v>16</v>
      </c>
      <c r="CW73" s="644">
        <v>2315000</v>
      </c>
      <c r="CX73" s="592">
        <v>18</v>
      </c>
      <c r="CY73" s="595">
        <v>2329000</v>
      </c>
      <c r="CZ73" s="592">
        <v>18</v>
      </c>
      <c r="DA73" s="689">
        <v>433.9168138750602</v>
      </c>
      <c r="DB73" s="689">
        <v>145.33483218243134</v>
      </c>
      <c r="DC73" s="690">
        <v>122.85209571222097</v>
      </c>
      <c r="DD73" s="702">
        <v>236.55050586157057</v>
      </c>
      <c r="DE73" s="692">
        <v>265.61747229805684</v>
      </c>
      <c r="DF73" s="693">
        <v>57.009796049462018</v>
      </c>
      <c r="DG73" s="694">
        <v>374.01638027942829</v>
      </c>
      <c r="DH73" s="693">
        <v>57.812750923398106</v>
      </c>
      <c r="DI73" s="718">
        <v>4.19736630801349</v>
      </c>
      <c r="DJ73" s="704">
        <v>36.016559679007784</v>
      </c>
      <c r="DK73" s="592">
        <v>67.106382978723403</v>
      </c>
      <c r="DL73" s="593">
        <v>47</v>
      </c>
      <c r="DM73" s="592">
        <v>47.802621434078638</v>
      </c>
      <c r="DN73" s="592">
        <v>2594</v>
      </c>
      <c r="DO73" s="646">
        <v>23</v>
      </c>
      <c r="DP73" s="748">
        <v>13</v>
      </c>
      <c r="DQ73" s="748">
        <v>64</v>
      </c>
      <c r="DR73" s="60"/>
      <c r="DS73" s="60"/>
      <c r="DT73" s="60"/>
      <c r="DU73" s="60"/>
    </row>
    <row r="74" spans="1:125" ht="15" customHeight="1" x14ac:dyDescent="0.3">
      <c r="A74" s="61" t="s">
        <v>72</v>
      </c>
      <c r="B74" s="62">
        <v>4</v>
      </c>
      <c r="C74" s="1" t="s">
        <v>152</v>
      </c>
      <c r="D74" s="8">
        <v>29361</v>
      </c>
      <c r="E74" s="593">
        <v>9</v>
      </c>
      <c r="F74" s="594">
        <v>3262.3333333333335</v>
      </c>
      <c r="G74" s="595">
        <v>286</v>
      </c>
      <c r="H74" s="592">
        <v>58683</v>
      </c>
      <c r="I74" s="592">
        <v>79536</v>
      </c>
      <c r="J74" s="595">
        <v>29.909807426667751</v>
      </c>
      <c r="K74" s="597">
        <v>8.6999999999999993</v>
      </c>
      <c r="L74" s="593">
        <v>4</v>
      </c>
      <c r="M74" s="599">
        <v>13</v>
      </c>
      <c r="N74" s="239">
        <v>4</v>
      </c>
      <c r="O74" s="559">
        <v>210.9</v>
      </c>
      <c r="P74" s="240">
        <v>1188.5999999999999</v>
      </c>
      <c r="Q74">
        <v>60.9</v>
      </c>
      <c r="R74" s="556">
        <v>3.2710773451514195</v>
      </c>
      <c r="S74" s="586">
        <v>26</v>
      </c>
      <c r="T74" s="589">
        <v>46</v>
      </c>
      <c r="U74" s="586">
        <v>28</v>
      </c>
      <c r="V74" s="627">
        <v>11.096893438544111</v>
      </c>
      <c r="W74" s="630">
        <v>1.9</v>
      </c>
      <c r="X74" s="593">
        <v>14807</v>
      </c>
      <c r="Y74" s="698">
        <v>0.50430843636115941</v>
      </c>
      <c r="Z74" s="700">
        <v>14554</v>
      </c>
      <c r="AA74" s="698">
        <v>0.49569156363884065</v>
      </c>
      <c r="AB74" s="593">
        <v>4</v>
      </c>
      <c r="AC74" s="597">
        <v>9.1</v>
      </c>
      <c r="AD74" s="592">
        <v>35177</v>
      </c>
      <c r="AE74" s="593">
        <v>2.4</v>
      </c>
      <c r="AF74" s="622">
        <v>30114.664069999999</v>
      </c>
      <c r="AG74" s="592">
        <v>2277</v>
      </c>
      <c r="AH74" s="255" t="s">
        <v>295</v>
      </c>
      <c r="AI74" s="9">
        <v>8173000</v>
      </c>
      <c r="AJ74" s="9">
        <v>12220</v>
      </c>
      <c r="AK74" s="87">
        <v>668.82160392798687</v>
      </c>
      <c r="AL74" s="9">
        <v>9190000</v>
      </c>
      <c r="AM74" s="9">
        <v>12278</v>
      </c>
      <c r="AN74" s="613">
        <f t="shared" si="1"/>
        <v>748.49323994135852</v>
      </c>
      <c r="AO74" s="601">
        <v>9600000</v>
      </c>
      <c r="AP74" s="637">
        <v>12307</v>
      </c>
      <c r="AQ74" s="613">
        <v>780.04387746810755</v>
      </c>
      <c r="AR74" s="593">
        <v>1419</v>
      </c>
      <c r="AS74" s="601">
        <v>2197000</v>
      </c>
      <c r="AT74" s="679">
        <v>1548.2734319943622</v>
      </c>
      <c r="AU74" s="592">
        <v>813</v>
      </c>
      <c r="AV74" s="601">
        <v>1433000</v>
      </c>
      <c r="AW74" s="680">
        <v>1762.6076260762607</v>
      </c>
      <c r="AX74" s="651">
        <v>0</v>
      </c>
      <c r="AY74" s="637">
        <v>0</v>
      </c>
      <c r="AZ74" s="651" t="s">
        <v>274</v>
      </c>
      <c r="BA74" s="681">
        <v>171.86378715041573</v>
      </c>
      <c r="BB74" s="682">
        <v>1303</v>
      </c>
      <c r="BC74" s="703">
        <v>297.14796457300724</v>
      </c>
      <c r="BD74" s="684">
        <v>74.3</v>
      </c>
      <c r="BE74" s="722">
        <v>25.700799209311043</v>
      </c>
      <c r="BF74" s="593">
        <v>-39.93</v>
      </c>
      <c r="BG74" s="613">
        <v>2.3096000000000001</v>
      </c>
      <c r="BH74" s="593">
        <v>4.58</v>
      </c>
      <c r="BI74" s="597">
        <v>1.5286</v>
      </c>
      <c r="BJ74" s="685">
        <v>15.153555530617588</v>
      </c>
      <c r="BK74" s="597">
        <v>6.9013</v>
      </c>
      <c r="BL74" s="697">
        <v>0.375</v>
      </c>
      <c r="BM74" s="698">
        <v>0.625</v>
      </c>
      <c r="BN74" s="699">
        <v>0</v>
      </c>
      <c r="BO74" s="698">
        <v>0</v>
      </c>
      <c r="BP74" s="699">
        <v>0.125</v>
      </c>
      <c r="BQ74" s="698">
        <v>0.625</v>
      </c>
      <c r="BR74" s="698">
        <v>0.25</v>
      </c>
      <c r="BS74" s="597">
        <v>9</v>
      </c>
      <c r="BT74" s="593" t="s">
        <v>538</v>
      </c>
      <c r="BU74" s="612">
        <v>1</v>
      </c>
      <c r="BV74" s="595">
        <v>1500</v>
      </c>
      <c r="BW74" s="612">
        <v>0</v>
      </c>
      <c r="BX74" s="687">
        <v>102.66083916083916</v>
      </c>
      <c r="BY74" s="647">
        <v>17947000</v>
      </c>
      <c r="BZ74" s="651">
        <v>27577000</v>
      </c>
      <c r="CA74" s="647">
        <v>71623000</v>
      </c>
      <c r="CB74" s="651">
        <v>22176000</v>
      </c>
      <c r="CC74" s="647">
        <v>28551000</v>
      </c>
      <c r="CD74" s="651">
        <v>72336000</v>
      </c>
      <c r="CE74" s="647">
        <v>20273000</v>
      </c>
      <c r="CF74" s="652">
        <v>29702000</v>
      </c>
      <c r="CG74" s="650">
        <v>79536000</v>
      </c>
      <c r="CH74" s="681">
        <v>806.30768706787921</v>
      </c>
      <c r="CI74" s="597">
        <v>40.470011239399206</v>
      </c>
      <c r="CJ74" s="593">
        <v>37</v>
      </c>
      <c r="CK74" s="599">
        <v>14</v>
      </c>
      <c r="CL74" s="593">
        <v>68</v>
      </c>
      <c r="CM74" s="639">
        <v>12285000</v>
      </c>
      <c r="CN74" s="595">
        <v>15</v>
      </c>
      <c r="CO74" s="641">
        <v>23930000</v>
      </c>
      <c r="CP74" s="595">
        <v>30</v>
      </c>
      <c r="CQ74" s="641">
        <v>8910000</v>
      </c>
      <c r="CR74" s="595">
        <v>11</v>
      </c>
      <c r="CS74" s="651">
        <v>4002000</v>
      </c>
      <c r="CT74" s="595">
        <v>5</v>
      </c>
      <c r="CU74" s="643">
        <v>3834000</v>
      </c>
      <c r="CV74" s="592">
        <v>5</v>
      </c>
      <c r="CW74" s="644">
        <v>23674000</v>
      </c>
      <c r="CX74" s="592">
        <v>30</v>
      </c>
      <c r="CY74" s="595">
        <v>2900500</v>
      </c>
      <c r="CZ74" s="592">
        <v>4</v>
      </c>
      <c r="DA74" s="689">
        <v>418.4121794216818</v>
      </c>
      <c r="DB74" s="689">
        <v>303.46377848165935</v>
      </c>
      <c r="DC74" s="690">
        <v>771.53366710943089</v>
      </c>
      <c r="DD74" s="702">
        <v>136.30325942576889</v>
      </c>
      <c r="DE74" s="692">
        <v>102.68723817308675</v>
      </c>
      <c r="DF74" s="693">
        <v>43.493069037158136</v>
      </c>
      <c r="DG74" s="694">
        <v>98.787507237491909</v>
      </c>
      <c r="DH74" s="693">
        <v>27.894145294778788</v>
      </c>
      <c r="DI74" s="718">
        <v>7.0172678042301015</v>
      </c>
      <c r="DJ74" s="704">
        <v>32.19013440132197</v>
      </c>
      <c r="DK74" s="592">
        <v>50.710344827586198</v>
      </c>
      <c r="DL74" s="591">
        <v>290</v>
      </c>
      <c r="DM74" s="592">
        <v>53.338301043219069</v>
      </c>
      <c r="DN74" s="592">
        <v>13420</v>
      </c>
      <c r="DO74" s="646">
        <v>15</v>
      </c>
      <c r="DP74" s="748">
        <v>17</v>
      </c>
      <c r="DQ74" s="748">
        <v>68</v>
      </c>
      <c r="DR74" s="60"/>
      <c r="DS74" s="60"/>
      <c r="DT74" s="60"/>
      <c r="DU74" s="60"/>
    </row>
    <row r="75" spans="1:125" ht="15" customHeight="1" x14ac:dyDescent="0.3">
      <c r="A75" s="61" t="s">
        <v>73</v>
      </c>
      <c r="B75" s="62">
        <v>4</v>
      </c>
      <c r="C75" s="1" t="s">
        <v>152</v>
      </c>
      <c r="D75" s="8">
        <v>21047</v>
      </c>
      <c r="E75" s="593">
        <v>9</v>
      </c>
      <c r="F75" s="594">
        <v>2338.5555555555557</v>
      </c>
      <c r="G75" s="595">
        <v>265</v>
      </c>
      <c r="H75" s="592">
        <v>51559</v>
      </c>
      <c r="I75" s="592">
        <v>55661</v>
      </c>
      <c r="J75" s="595">
        <v>20.447248975976972</v>
      </c>
      <c r="K75" s="597">
        <v>81.7</v>
      </c>
      <c r="L75" s="593">
        <v>6</v>
      </c>
      <c r="M75" s="599">
        <v>20</v>
      </c>
      <c r="N75" s="239">
        <v>2</v>
      </c>
      <c r="O75" s="559">
        <v>224.01</v>
      </c>
      <c r="P75" s="240">
        <v>262.25</v>
      </c>
      <c r="Q75">
        <v>77.7</v>
      </c>
      <c r="R75" s="556">
        <v>5.5887222194351081</v>
      </c>
      <c r="S75" s="586">
        <v>24</v>
      </c>
      <c r="T75" s="589">
        <v>47</v>
      </c>
      <c r="U75" s="586">
        <v>29</v>
      </c>
      <c r="V75" s="627">
        <v>1.4211369095276221</v>
      </c>
      <c r="W75" s="630">
        <v>3.7</v>
      </c>
      <c r="X75" s="593">
        <v>10409</v>
      </c>
      <c r="Y75" s="698">
        <v>0.49455979474509432</v>
      </c>
      <c r="Z75" s="700">
        <v>10638</v>
      </c>
      <c r="AA75" s="698">
        <v>0.50544020525490574</v>
      </c>
      <c r="AB75" s="593">
        <v>129</v>
      </c>
      <c r="AC75" s="597">
        <v>3.3</v>
      </c>
      <c r="AD75" s="592">
        <v>49453</v>
      </c>
      <c r="AE75" s="593">
        <v>2.5</v>
      </c>
      <c r="AF75" s="622">
        <v>68793.846999999994</v>
      </c>
      <c r="AG75" s="592">
        <v>1660</v>
      </c>
      <c r="AH75" s="255" t="s">
        <v>170</v>
      </c>
      <c r="AI75" s="9">
        <v>10711000</v>
      </c>
      <c r="AJ75" s="9">
        <v>8872</v>
      </c>
      <c r="AK75" s="87">
        <v>1207.2813345356176</v>
      </c>
      <c r="AL75" s="9">
        <v>10948000</v>
      </c>
      <c r="AM75" s="9">
        <v>8951</v>
      </c>
      <c r="AN75" s="613">
        <f t="shared" si="1"/>
        <v>1223.1035638476149</v>
      </c>
      <c r="AO75" s="601">
        <v>11543000</v>
      </c>
      <c r="AP75" s="637">
        <v>9033</v>
      </c>
      <c r="AQ75" s="613">
        <v>1277.8700321045058</v>
      </c>
      <c r="AR75" s="593">
        <v>336</v>
      </c>
      <c r="AS75" s="601">
        <v>645000</v>
      </c>
      <c r="AT75" s="679">
        <v>1919.6428571428571</v>
      </c>
      <c r="AU75" s="592">
        <v>481</v>
      </c>
      <c r="AV75" s="601">
        <v>895000</v>
      </c>
      <c r="AW75" s="680">
        <v>1860.7068607068607</v>
      </c>
      <c r="AX75" s="651">
        <v>0</v>
      </c>
      <c r="AY75" s="637">
        <v>0</v>
      </c>
      <c r="AZ75" s="651" t="s">
        <v>274</v>
      </c>
      <c r="BA75" s="681">
        <v>276.85612795230452</v>
      </c>
      <c r="BB75" s="614" t="s">
        <v>274</v>
      </c>
      <c r="BC75" s="703">
        <v>433.85364773607881</v>
      </c>
      <c r="BD75" s="684">
        <v>76.19</v>
      </c>
      <c r="BE75" s="722">
        <v>23.196726080800637</v>
      </c>
      <c r="BF75" s="593">
        <v>-5.79</v>
      </c>
      <c r="BG75" s="613">
        <v>4.3952999999999998</v>
      </c>
      <c r="BH75" s="593">
        <v>2.25</v>
      </c>
      <c r="BI75" s="597">
        <v>4.7778999999999998</v>
      </c>
      <c r="BJ75" s="685">
        <v>2.6547759129662887</v>
      </c>
      <c r="BK75" s="597">
        <v>9.6911000000000005</v>
      </c>
      <c r="BL75" s="697">
        <v>0.1111111111111111</v>
      </c>
      <c r="BM75" s="698">
        <v>0.88888888888888884</v>
      </c>
      <c r="BN75" s="699">
        <v>0</v>
      </c>
      <c r="BO75" s="698">
        <v>0</v>
      </c>
      <c r="BP75" s="699">
        <v>0</v>
      </c>
      <c r="BQ75" s="698">
        <v>0.55555555555555558</v>
      </c>
      <c r="BR75" s="698">
        <v>0.44444444444444442</v>
      </c>
      <c r="BS75" s="597">
        <v>6</v>
      </c>
      <c r="BT75" s="593" t="s">
        <v>538</v>
      </c>
      <c r="BU75" s="612">
        <v>1</v>
      </c>
      <c r="BV75" s="595">
        <v>2000</v>
      </c>
      <c r="BW75" s="612">
        <v>1</v>
      </c>
      <c r="BX75" s="687">
        <v>79.422641509433959</v>
      </c>
      <c r="BY75" s="647">
        <v>3720000</v>
      </c>
      <c r="BZ75" s="651">
        <v>4258000</v>
      </c>
      <c r="CA75" s="647">
        <v>47121000</v>
      </c>
      <c r="CB75" s="651">
        <v>2839000</v>
      </c>
      <c r="CC75" s="647">
        <v>2341000</v>
      </c>
      <c r="CD75" s="651">
        <v>49281000</v>
      </c>
      <c r="CE75" s="647">
        <v>3783000</v>
      </c>
      <c r="CF75" s="652">
        <v>4000000</v>
      </c>
      <c r="CG75" s="650">
        <v>55661000</v>
      </c>
      <c r="CH75" s="681">
        <v>225.54283270774931</v>
      </c>
      <c r="CI75" s="597">
        <v>12.460208105668267</v>
      </c>
      <c r="CJ75" s="593">
        <v>56</v>
      </c>
      <c r="CK75" s="599">
        <v>2</v>
      </c>
      <c r="CL75" s="593">
        <v>95</v>
      </c>
      <c r="CM75" s="639">
        <v>17919000</v>
      </c>
      <c r="CN75" s="595">
        <v>32</v>
      </c>
      <c r="CO75" s="641">
        <v>1045000</v>
      </c>
      <c r="CP75" s="595">
        <v>2</v>
      </c>
      <c r="CQ75" s="641">
        <v>5788000</v>
      </c>
      <c r="CR75" s="595">
        <v>10</v>
      </c>
      <c r="CS75" s="651">
        <v>11138000</v>
      </c>
      <c r="CT75" s="595">
        <v>20</v>
      </c>
      <c r="CU75" s="643">
        <v>7352000</v>
      </c>
      <c r="CV75" s="592">
        <v>13</v>
      </c>
      <c r="CW75" s="644">
        <v>4747000</v>
      </c>
      <c r="CX75" s="592">
        <v>9</v>
      </c>
      <c r="CY75" s="595">
        <v>7672000</v>
      </c>
      <c r="CZ75" s="592">
        <v>14</v>
      </c>
      <c r="DA75" s="689">
        <v>851.38024421532759</v>
      </c>
      <c r="DB75" s="689">
        <v>275.00356345322376</v>
      </c>
      <c r="DC75" s="637">
        <v>0</v>
      </c>
      <c r="DD75" s="702">
        <v>529.19656007982132</v>
      </c>
      <c r="DE75" s="692">
        <v>286.64417731743242</v>
      </c>
      <c r="DF75" s="693">
        <v>49.650781584073741</v>
      </c>
      <c r="DG75" s="694">
        <v>364.51750843350595</v>
      </c>
      <c r="DH75" s="693">
        <v>62.669264028127522</v>
      </c>
      <c r="DI75" s="718">
        <v>6.3975388416401389</v>
      </c>
      <c r="DJ75" s="704">
        <v>60.400188174091859</v>
      </c>
      <c r="DK75" s="592">
        <v>53.490774907749</v>
      </c>
      <c r="DL75" s="591">
        <v>271</v>
      </c>
      <c r="DM75" s="592">
        <v>83.511154219204656</v>
      </c>
      <c r="DN75" s="592">
        <v>7217</v>
      </c>
      <c r="DO75" s="646">
        <v>25</v>
      </c>
      <c r="DP75" s="748">
        <v>35</v>
      </c>
      <c r="DQ75" s="748">
        <v>40</v>
      </c>
      <c r="DR75" s="60"/>
      <c r="DS75" s="60"/>
      <c r="DT75" s="60"/>
      <c r="DU75" s="60"/>
    </row>
    <row r="76" spans="1:125" ht="15" customHeight="1" x14ac:dyDescent="0.3">
      <c r="A76" s="61" t="s">
        <v>74</v>
      </c>
      <c r="B76" s="62">
        <v>2</v>
      </c>
      <c r="C76" s="1" t="s">
        <v>153</v>
      </c>
      <c r="D76" s="8">
        <v>60411</v>
      </c>
      <c r="E76" s="593">
        <v>12</v>
      </c>
      <c r="F76" s="594">
        <v>5034.25</v>
      </c>
      <c r="G76" s="595">
        <v>242</v>
      </c>
      <c r="H76" s="592">
        <v>50188</v>
      </c>
      <c r="I76" s="592">
        <v>47596</v>
      </c>
      <c r="J76" s="595">
        <v>15.144541924349204</v>
      </c>
      <c r="K76" s="597">
        <v>3885.5</v>
      </c>
      <c r="L76" s="593">
        <v>5</v>
      </c>
      <c r="M76" s="599">
        <v>5</v>
      </c>
      <c r="N76" s="239">
        <v>3</v>
      </c>
      <c r="O76" s="559">
        <v>149.1</v>
      </c>
      <c r="P76" s="240">
        <v>163.63000000000002</v>
      </c>
      <c r="Q76">
        <v>78.400000000000006</v>
      </c>
      <c r="R76" s="556">
        <v>7.166805627006795</v>
      </c>
      <c r="S76" s="586">
        <v>23</v>
      </c>
      <c r="T76" s="589">
        <v>57</v>
      </c>
      <c r="U76" s="586">
        <v>20</v>
      </c>
      <c r="V76" s="627">
        <v>0.40855821954628535</v>
      </c>
      <c r="W76" s="630">
        <v>49.8</v>
      </c>
      <c r="X76" s="593">
        <v>29673</v>
      </c>
      <c r="Y76" s="698">
        <v>0.49118538014599988</v>
      </c>
      <c r="Z76" s="700">
        <v>30738</v>
      </c>
      <c r="AA76" s="698">
        <v>0.50881461985400012</v>
      </c>
      <c r="AB76" s="593">
        <v>131</v>
      </c>
      <c r="AC76" s="597">
        <v>2.6</v>
      </c>
      <c r="AD76" s="592">
        <v>53519</v>
      </c>
      <c r="AE76" s="593">
        <v>2.8</v>
      </c>
      <c r="AF76" s="622">
        <v>220792</v>
      </c>
      <c r="AG76" s="592">
        <v>5699</v>
      </c>
      <c r="AH76" s="255" t="s">
        <v>295</v>
      </c>
      <c r="AI76" s="9">
        <v>18428000</v>
      </c>
      <c r="AJ76" s="9">
        <v>20782</v>
      </c>
      <c r="AK76" s="87">
        <v>886.72890000962366</v>
      </c>
      <c r="AL76" s="9">
        <v>19685000</v>
      </c>
      <c r="AM76" s="9">
        <v>20859</v>
      </c>
      <c r="AN76" s="613">
        <f t="shared" si="1"/>
        <v>943.71734023682825</v>
      </c>
      <c r="AO76" s="601">
        <v>20210000</v>
      </c>
      <c r="AP76" s="637">
        <v>20859</v>
      </c>
      <c r="AQ76" s="613">
        <v>968.886332038928</v>
      </c>
      <c r="AR76" s="593">
        <v>0</v>
      </c>
      <c r="AS76" s="651">
        <v>0</v>
      </c>
      <c r="AT76" s="651" t="s">
        <v>274</v>
      </c>
      <c r="AU76" s="592">
        <v>1212</v>
      </c>
      <c r="AV76" s="601">
        <v>2863000</v>
      </c>
      <c r="AW76" s="680">
        <v>2362.2112211221124</v>
      </c>
      <c r="AX76" s="651">
        <v>0</v>
      </c>
      <c r="AY76" s="637">
        <v>0</v>
      </c>
      <c r="AZ76" s="651" t="s">
        <v>274</v>
      </c>
      <c r="BA76" s="681">
        <v>427.49989494214014</v>
      </c>
      <c r="BB76" s="614" t="s">
        <v>274</v>
      </c>
      <c r="BC76" s="703">
        <v>414.06587084711634</v>
      </c>
      <c r="BD76" s="684">
        <v>86.63</v>
      </c>
      <c r="BE76" s="722">
        <v>13.453415159002152</v>
      </c>
      <c r="BF76" s="593">
        <v>-1.79</v>
      </c>
      <c r="BG76" s="613">
        <v>3.1888000000000001</v>
      </c>
      <c r="BH76" s="593">
        <v>2.62</v>
      </c>
      <c r="BI76" s="597">
        <v>8505</v>
      </c>
      <c r="BJ76" s="685">
        <v>0</v>
      </c>
      <c r="BK76" s="597">
        <v>7.5605000000000002</v>
      </c>
      <c r="BL76" s="697">
        <v>0.25</v>
      </c>
      <c r="BM76" s="698">
        <v>0.75</v>
      </c>
      <c r="BN76" s="699">
        <v>0</v>
      </c>
      <c r="BO76" s="698">
        <v>0.33333333333333331</v>
      </c>
      <c r="BP76" s="699">
        <v>0</v>
      </c>
      <c r="BQ76" s="698">
        <v>0.91666666666666663</v>
      </c>
      <c r="BR76" s="698">
        <v>8.3333333333333329E-2</v>
      </c>
      <c r="BS76" s="597">
        <v>11</v>
      </c>
      <c r="BT76" s="593" t="s">
        <v>538</v>
      </c>
      <c r="BU76" s="612">
        <v>0</v>
      </c>
      <c r="BV76" s="595">
        <v>0</v>
      </c>
      <c r="BW76" s="612">
        <v>0</v>
      </c>
      <c r="BX76" s="687">
        <v>249.63223140495867</v>
      </c>
      <c r="BY76" s="647">
        <v>3402000</v>
      </c>
      <c r="BZ76" s="651">
        <v>3451000</v>
      </c>
      <c r="CA76" s="647">
        <v>47036000</v>
      </c>
      <c r="CB76" s="651">
        <v>3996000</v>
      </c>
      <c r="CC76" s="647">
        <v>3760000</v>
      </c>
      <c r="CD76" s="651">
        <v>47987000</v>
      </c>
      <c r="CE76" s="647">
        <v>4006000</v>
      </c>
      <c r="CF76" s="652">
        <v>3854000</v>
      </c>
      <c r="CG76" s="650">
        <v>47596000</v>
      </c>
      <c r="CH76" s="681">
        <v>110.11239674893645</v>
      </c>
      <c r="CI76" s="597">
        <v>2.7086126698780029</v>
      </c>
      <c r="CJ76" s="593">
        <v>63</v>
      </c>
      <c r="CK76" s="599">
        <v>1</v>
      </c>
      <c r="CL76" s="593">
        <v>104</v>
      </c>
      <c r="CM76" s="639">
        <v>11473000</v>
      </c>
      <c r="CN76" s="595">
        <v>24</v>
      </c>
      <c r="CO76" s="641">
        <v>2438000</v>
      </c>
      <c r="CP76" s="595">
        <v>5</v>
      </c>
      <c r="CQ76" s="641">
        <v>12464000</v>
      </c>
      <c r="CR76" s="595">
        <v>26</v>
      </c>
      <c r="CS76" s="651">
        <v>6292000</v>
      </c>
      <c r="CT76" s="595">
        <v>13</v>
      </c>
      <c r="CU76" s="643">
        <v>4925000</v>
      </c>
      <c r="CV76" s="592">
        <v>11</v>
      </c>
      <c r="CW76" s="644">
        <v>6652000</v>
      </c>
      <c r="CX76" s="592">
        <v>14</v>
      </c>
      <c r="CY76" s="595">
        <v>3352000</v>
      </c>
      <c r="CZ76" s="592">
        <v>7</v>
      </c>
      <c r="DA76" s="689">
        <v>189.91574382148946</v>
      </c>
      <c r="DB76" s="689">
        <v>206.32004105212627</v>
      </c>
      <c r="DC76" s="637">
        <v>0</v>
      </c>
      <c r="DD76" s="702">
        <v>104.15321712933076</v>
      </c>
      <c r="DE76" s="692">
        <v>37.377298836304647</v>
      </c>
      <c r="DF76" s="693">
        <v>40.3568886461075</v>
      </c>
      <c r="DG76" s="694">
        <v>55.48658356921753</v>
      </c>
      <c r="DH76" s="693">
        <v>44.147589015245565</v>
      </c>
      <c r="DI76" s="718">
        <v>8.4582609127476776</v>
      </c>
      <c r="DJ76" s="704">
        <v>40.027172151180949</v>
      </c>
      <c r="DK76" s="592">
        <v>80.768965517241298</v>
      </c>
      <c r="DL76" s="591">
        <v>290</v>
      </c>
      <c r="DM76" s="592">
        <v>65.094845139856389</v>
      </c>
      <c r="DN76" s="592">
        <v>9331</v>
      </c>
      <c r="DO76" s="646">
        <v>21</v>
      </c>
      <c r="DP76" s="748">
        <v>19</v>
      </c>
      <c r="DQ76" s="748">
        <v>60</v>
      </c>
      <c r="DR76" s="60"/>
      <c r="DS76" s="60"/>
      <c r="DT76" s="60"/>
      <c r="DU76" s="60"/>
    </row>
    <row r="77" spans="1:125" ht="15" customHeight="1" x14ac:dyDescent="0.3">
      <c r="A77" s="61" t="s">
        <v>75</v>
      </c>
      <c r="B77" s="62">
        <v>3</v>
      </c>
      <c r="C77" s="1" t="s">
        <v>153</v>
      </c>
      <c r="D77" s="8">
        <v>119027</v>
      </c>
      <c r="E77" s="593">
        <v>10</v>
      </c>
      <c r="F77" s="594">
        <v>11902.7</v>
      </c>
      <c r="G77" s="595">
        <v>420</v>
      </c>
      <c r="H77" s="592">
        <v>116869</v>
      </c>
      <c r="I77" s="592">
        <v>100828</v>
      </c>
      <c r="J77" s="595">
        <v>8.3887885609677664</v>
      </c>
      <c r="K77" s="597">
        <v>1393.8</v>
      </c>
      <c r="L77" s="593">
        <v>1</v>
      </c>
      <c r="M77" s="599">
        <v>17</v>
      </c>
      <c r="N77" s="239">
        <v>4</v>
      </c>
      <c r="O77" s="559">
        <v>1255.99</v>
      </c>
      <c r="P77" s="240">
        <v>482.23</v>
      </c>
      <c r="Q77">
        <v>86.9</v>
      </c>
      <c r="R77" s="556">
        <v>10.234681781136549</v>
      </c>
      <c r="S77" s="586">
        <v>28</v>
      </c>
      <c r="T77" s="589">
        <v>49</v>
      </c>
      <c r="U77" s="586">
        <v>23</v>
      </c>
      <c r="V77" s="627">
        <v>0.13723821809897618</v>
      </c>
      <c r="W77" s="630">
        <v>21</v>
      </c>
      <c r="X77" s="593">
        <v>57378</v>
      </c>
      <c r="Y77" s="698">
        <v>0.48205869256555234</v>
      </c>
      <c r="Z77" s="700">
        <v>61649</v>
      </c>
      <c r="AA77" s="698">
        <v>0.51794130743444766</v>
      </c>
      <c r="AB77" s="593">
        <v>153</v>
      </c>
      <c r="AC77" s="597">
        <v>3</v>
      </c>
      <c r="AD77" s="592">
        <v>92079</v>
      </c>
      <c r="AE77" s="593">
        <v>2.9</v>
      </c>
      <c r="AF77" s="622">
        <v>568374.14645</v>
      </c>
      <c r="AG77" s="592">
        <v>13430</v>
      </c>
      <c r="AH77" s="255" t="s">
        <v>167</v>
      </c>
      <c r="AI77" s="9">
        <v>48624025</v>
      </c>
      <c r="AJ77" s="9">
        <v>39318</v>
      </c>
      <c r="AK77" s="87">
        <v>1236.67</v>
      </c>
      <c r="AL77" s="9">
        <v>49279400</v>
      </c>
      <c r="AM77" s="9">
        <v>39913</v>
      </c>
      <c r="AN77" s="613">
        <v>1236.3599999999999</v>
      </c>
      <c r="AO77" s="601">
        <v>52330000</v>
      </c>
      <c r="AP77" s="637">
        <v>40423</v>
      </c>
      <c r="AQ77" s="613">
        <v>1278.3699999999999</v>
      </c>
      <c r="AR77" s="593">
        <v>0</v>
      </c>
      <c r="AS77" s="651">
        <v>0</v>
      </c>
      <c r="AT77" s="651" t="s">
        <v>274</v>
      </c>
      <c r="AU77" s="592">
        <v>995</v>
      </c>
      <c r="AV77" s="601">
        <v>3814000</v>
      </c>
      <c r="AW77" s="680">
        <v>4490.72</v>
      </c>
      <c r="AX77" s="651">
        <v>0</v>
      </c>
      <c r="AY77" s="637">
        <v>0</v>
      </c>
      <c r="AZ77" s="651" t="s">
        <v>274</v>
      </c>
      <c r="BA77" s="681">
        <v>426.61656709532633</v>
      </c>
      <c r="BB77" s="614" t="s">
        <v>274</v>
      </c>
      <c r="BC77" s="703">
        <v>390.9655394206269</v>
      </c>
      <c r="BD77" s="684">
        <v>84.72</v>
      </c>
      <c r="BE77" s="722">
        <v>15.082699432698149</v>
      </c>
      <c r="BF77" s="593">
        <v>1.5599999999999998</v>
      </c>
      <c r="BG77" s="613">
        <v>2.8769</v>
      </c>
      <c r="BH77" s="593">
        <v>3.25</v>
      </c>
      <c r="BI77" s="597">
        <v>4.8247</v>
      </c>
      <c r="BJ77" s="685">
        <v>4.3544906905675482</v>
      </c>
      <c r="BK77" s="597">
        <v>8.0142000000000007</v>
      </c>
      <c r="BL77" s="697">
        <v>0.5</v>
      </c>
      <c r="BM77" s="698">
        <v>0.5</v>
      </c>
      <c r="BN77" s="699">
        <v>0.1</v>
      </c>
      <c r="BO77" s="698">
        <v>0.1</v>
      </c>
      <c r="BP77" s="699">
        <v>0.1</v>
      </c>
      <c r="BQ77" s="698">
        <v>0.6</v>
      </c>
      <c r="BR77" s="698">
        <v>0.3</v>
      </c>
      <c r="BS77" s="597">
        <v>0</v>
      </c>
      <c r="BT77" s="593" t="s">
        <v>538</v>
      </c>
      <c r="BU77" s="612">
        <v>0</v>
      </c>
      <c r="BV77" s="595">
        <v>0</v>
      </c>
      <c r="BW77" s="612">
        <v>0</v>
      </c>
      <c r="BX77" s="687">
        <v>283.39761904761906</v>
      </c>
      <c r="BY77" s="647">
        <v>3667000</v>
      </c>
      <c r="BZ77" s="651">
        <v>3822000</v>
      </c>
      <c r="CA77" s="647">
        <v>90202000</v>
      </c>
      <c r="CB77" s="651">
        <v>22994000</v>
      </c>
      <c r="CC77" s="647">
        <v>28326000</v>
      </c>
      <c r="CD77" s="651">
        <v>95744000</v>
      </c>
      <c r="CE77" s="647">
        <v>9367000</v>
      </c>
      <c r="CF77" s="652">
        <v>9892000</v>
      </c>
      <c r="CG77" s="650">
        <v>100828000</v>
      </c>
      <c r="CH77" s="681">
        <v>104.50570038730709</v>
      </c>
      <c r="CI77" s="597">
        <v>4.0514337083182808</v>
      </c>
      <c r="CJ77" s="593">
        <v>104</v>
      </c>
      <c r="CK77" s="599">
        <v>31</v>
      </c>
      <c r="CL77" s="593">
        <v>95</v>
      </c>
      <c r="CM77" s="639">
        <v>25097000</v>
      </c>
      <c r="CN77" s="595">
        <v>25</v>
      </c>
      <c r="CO77" s="641">
        <v>4715000</v>
      </c>
      <c r="CP77" s="595">
        <v>5</v>
      </c>
      <c r="CQ77" s="641">
        <v>23684000</v>
      </c>
      <c r="CR77" s="595">
        <v>23</v>
      </c>
      <c r="CS77" s="651">
        <v>10345000</v>
      </c>
      <c r="CT77" s="595">
        <v>10</v>
      </c>
      <c r="CU77" s="643">
        <v>19450000</v>
      </c>
      <c r="CV77" s="592">
        <v>19</v>
      </c>
      <c r="CW77" s="644">
        <v>12439000</v>
      </c>
      <c r="CX77" s="592">
        <v>12</v>
      </c>
      <c r="CY77" s="595">
        <v>5098000</v>
      </c>
      <c r="CZ77" s="592">
        <v>6</v>
      </c>
      <c r="DA77" s="689">
        <v>210.85131944852847</v>
      </c>
      <c r="DB77" s="689">
        <v>198.98006334697169</v>
      </c>
      <c r="DC77" s="637">
        <v>0</v>
      </c>
      <c r="DD77" s="702">
        <v>86.91305334083863</v>
      </c>
      <c r="DE77" s="692">
        <v>124.69439706957245</v>
      </c>
      <c r="DF77" s="693">
        <v>39.612860947516111</v>
      </c>
      <c r="DG77" s="694">
        <v>42.830618263083167</v>
      </c>
      <c r="DH77" s="693">
        <v>38.713905248389018</v>
      </c>
      <c r="DI77" s="718">
        <v>7.6051568131600389</v>
      </c>
      <c r="DJ77" s="704">
        <v>56.325239836319199</v>
      </c>
      <c r="DK77" s="592">
        <v>100.12676056338</v>
      </c>
      <c r="DL77" s="591">
        <v>497</v>
      </c>
      <c r="DM77" s="592">
        <v>86.654948620876155</v>
      </c>
      <c r="DN77" s="592">
        <v>29584</v>
      </c>
      <c r="DO77" s="646">
        <v>24</v>
      </c>
      <c r="DP77" s="748">
        <v>32</v>
      </c>
      <c r="DQ77" s="748">
        <v>44</v>
      </c>
      <c r="DR77" s="60"/>
      <c r="DS77" s="60"/>
      <c r="DT77" s="60"/>
      <c r="DU77" s="60"/>
    </row>
    <row r="78" spans="1:125" ht="15" customHeight="1" x14ac:dyDescent="0.3">
      <c r="A78" s="61" t="s">
        <v>76</v>
      </c>
      <c r="B78" s="62">
        <v>10</v>
      </c>
      <c r="C78" s="1" t="s">
        <v>155</v>
      </c>
      <c r="D78" s="8">
        <v>9538</v>
      </c>
      <c r="E78" s="593">
        <v>9</v>
      </c>
      <c r="F78" s="594">
        <v>1059.7777777777778</v>
      </c>
      <c r="G78" s="595">
        <v>94.63</v>
      </c>
      <c r="H78" s="592">
        <v>19983</v>
      </c>
      <c r="I78" s="592">
        <v>24615</v>
      </c>
      <c r="J78" s="595">
        <v>38.708563535911601</v>
      </c>
      <c r="K78" s="597">
        <v>2.7</v>
      </c>
      <c r="L78" s="593">
        <v>3</v>
      </c>
      <c r="M78" s="599">
        <v>39</v>
      </c>
      <c r="N78" s="239">
        <v>1</v>
      </c>
      <c r="O78" s="559">
        <v>21</v>
      </c>
      <c r="P78" s="240">
        <v>1216.1299999999999</v>
      </c>
      <c r="Q78">
        <v>63.1</v>
      </c>
      <c r="R78" s="556">
        <v>0.5057955742887249</v>
      </c>
      <c r="S78" s="586">
        <v>24</v>
      </c>
      <c r="T78" s="589">
        <v>48</v>
      </c>
      <c r="U78" s="586">
        <v>28</v>
      </c>
      <c r="V78" s="627">
        <v>5.3315994798439537</v>
      </c>
      <c r="W78" s="630">
        <v>2.6</v>
      </c>
      <c r="X78" s="593">
        <v>4880</v>
      </c>
      <c r="Y78" s="698">
        <v>0.51163765988676868</v>
      </c>
      <c r="Z78" s="700">
        <v>4658</v>
      </c>
      <c r="AA78" s="698">
        <v>0.48836234011323126</v>
      </c>
      <c r="AB78" s="593">
        <v>11</v>
      </c>
      <c r="AC78" s="597">
        <v>8.1999999999999993</v>
      </c>
      <c r="AD78" s="592">
        <v>32640</v>
      </c>
      <c r="AE78" s="593">
        <v>2.4</v>
      </c>
      <c r="AF78" s="622">
        <v>8399.3469999999998</v>
      </c>
      <c r="AG78" s="599">
        <v>1049</v>
      </c>
      <c r="AH78" s="255" t="s">
        <v>296</v>
      </c>
      <c r="AI78" s="9">
        <v>1860000</v>
      </c>
      <c r="AJ78" s="9">
        <v>2866</v>
      </c>
      <c r="AK78" s="87">
        <v>648.98813677599446</v>
      </c>
      <c r="AL78" s="9">
        <v>1922000</v>
      </c>
      <c r="AM78" s="9">
        <v>2882</v>
      </c>
      <c r="AN78" s="613">
        <f t="shared" si="1"/>
        <v>666.89798750867453</v>
      </c>
      <c r="AO78" s="601">
        <v>2051000</v>
      </c>
      <c r="AP78" s="637">
        <v>2896</v>
      </c>
      <c r="AQ78" s="613">
        <v>708.21823204419888</v>
      </c>
      <c r="AR78" s="593">
        <v>2002</v>
      </c>
      <c r="AS78" s="601">
        <v>2656000</v>
      </c>
      <c r="AT78" s="679">
        <v>1326.6733266733268</v>
      </c>
      <c r="AU78" s="592">
        <v>236</v>
      </c>
      <c r="AV78" s="601">
        <v>237000</v>
      </c>
      <c r="AW78" s="680">
        <v>1004.2372881355932</v>
      </c>
      <c r="AX78" s="651">
        <v>0</v>
      </c>
      <c r="AY78" s="637">
        <v>0</v>
      </c>
      <c r="AZ78" s="651" t="s">
        <v>274</v>
      </c>
      <c r="BA78" s="681">
        <v>226.71638349514564</v>
      </c>
      <c r="BB78" s="682">
        <v>1117</v>
      </c>
      <c r="BC78" s="703">
        <v>274.86187845303868</v>
      </c>
      <c r="BD78" s="684">
        <v>66.3</v>
      </c>
      <c r="BE78" s="722">
        <v>33.698643847270183</v>
      </c>
      <c r="BF78" s="593">
        <v>-26.939999999999998</v>
      </c>
      <c r="BG78" s="613">
        <v>12.82</v>
      </c>
      <c r="BH78" s="593">
        <v>14.66</v>
      </c>
      <c r="BI78" s="597">
        <v>18.1524</v>
      </c>
      <c r="BJ78" s="685">
        <v>0.68757336910950873</v>
      </c>
      <c r="BK78" s="597">
        <v>11.504799999999999</v>
      </c>
      <c r="BL78" s="697">
        <v>0.33333333333333331</v>
      </c>
      <c r="BM78" s="698">
        <v>0.66666666666666663</v>
      </c>
      <c r="BN78" s="699">
        <v>0</v>
      </c>
      <c r="BO78" s="698">
        <v>0</v>
      </c>
      <c r="BP78" s="699">
        <v>0</v>
      </c>
      <c r="BQ78" s="698">
        <v>0.44444444444444442</v>
      </c>
      <c r="BR78" s="698">
        <v>0.55555555555555558</v>
      </c>
      <c r="BS78" s="597">
        <v>3</v>
      </c>
      <c r="BT78" s="593" t="s">
        <v>538</v>
      </c>
      <c r="BU78" s="612">
        <v>0</v>
      </c>
      <c r="BV78" s="595">
        <v>0</v>
      </c>
      <c r="BW78" s="612">
        <v>0</v>
      </c>
      <c r="BX78" s="687">
        <v>100.79256049878475</v>
      </c>
      <c r="BY78" s="647">
        <v>4748000</v>
      </c>
      <c r="BZ78" s="651">
        <v>6773000</v>
      </c>
      <c r="CA78" s="647">
        <v>27525000</v>
      </c>
      <c r="CB78" s="651">
        <v>3771000</v>
      </c>
      <c r="CC78" s="647">
        <v>6784000</v>
      </c>
      <c r="CD78" s="651">
        <v>27117000</v>
      </c>
      <c r="CE78" s="647">
        <v>4490000</v>
      </c>
      <c r="CF78" s="652">
        <v>4516000</v>
      </c>
      <c r="CG78" s="650">
        <v>24615000</v>
      </c>
      <c r="CH78" s="681">
        <v>1290.5221220381632</v>
      </c>
      <c r="CI78" s="597">
        <v>127.50366953239671</v>
      </c>
      <c r="CJ78" s="593">
        <v>72</v>
      </c>
      <c r="CK78" s="599">
        <v>19</v>
      </c>
      <c r="CL78" s="593">
        <v>99.000000000000014</v>
      </c>
      <c r="CM78" s="639">
        <v>2318000</v>
      </c>
      <c r="CN78" s="595">
        <v>9</v>
      </c>
      <c r="CO78" s="641">
        <v>3309000</v>
      </c>
      <c r="CP78" s="595">
        <v>13</v>
      </c>
      <c r="CQ78" s="641">
        <v>1966000</v>
      </c>
      <c r="CR78" s="595">
        <v>8</v>
      </c>
      <c r="CS78" s="651">
        <v>625000</v>
      </c>
      <c r="CT78" s="595">
        <v>3</v>
      </c>
      <c r="CU78" s="643">
        <v>2136000</v>
      </c>
      <c r="CV78" s="592">
        <v>9</v>
      </c>
      <c r="CW78" s="644">
        <v>12309000</v>
      </c>
      <c r="CX78" s="592">
        <v>50</v>
      </c>
      <c r="CY78" s="595">
        <v>1952000</v>
      </c>
      <c r="CZ78" s="592">
        <v>8</v>
      </c>
      <c r="DA78" s="689">
        <v>243.02788844621514</v>
      </c>
      <c r="DB78" s="689">
        <v>206.12287691339904</v>
      </c>
      <c r="DC78" s="690">
        <v>280.14258754455858</v>
      </c>
      <c r="DD78" s="702">
        <v>65.527364227301319</v>
      </c>
      <c r="DE78" s="692">
        <v>186.09771440553575</v>
      </c>
      <c r="DF78" s="693">
        <v>66.785489620465512</v>
      </c>
      <c r="DG78" s="694">
        <v>204.65506395470749</v>
      </c>
      <c r="DH78" s="693">
        <v>37.848605577689241</v>
      </c>
      <c r="DI78" s="718">
        <v>4.8052002516250782</v>
      </c>
      <c r="DJ78" s="704">
        <v>47.217067378199232</v>
      </c>
      <c r="DK78" s="592">
        <v>146.458333333333</v>
      </c>
      <c r="DL78" s="593">
        <v>96</v>
      </c>
      <c r="DM78" s="592">
        <v>57.17344753747323</v>
      </c>
      <c r="DN78" s="592">
        <v>3269</v>
      </c>
      <c r="DO78" s="646">
        <v>29</v>
      </c>
      <c r="DP78" s="748">
        <v>18</v>
      </c>
      <c r="DQ78" s="748">
        <v>53</v>
      </c>
      <c r="DR78" s="60"/>
      <c r="DS78" s="60"/>
      <c r="DT78" s="60"/>
      <c r="DU78" s="60"/>
    </row>
    <row r="79" spans="1:125" ht="15" customHeight="1" x14ac:dyDescent="0.3">
      <c r="A79" s="61" t="s">
        <v>77</v>
      </c>
      <c r="B79" s="62">
        <v>10</v>
      </c>
      <c r="C79" s="1" t="s">
        <v>155</v>
      </c>
      <c r="D79" s="8">
        <v>6748</v>
      </c>
      <c r="E79" s="593">
        <v>10</v>
      </c>
      <c r="F79" s="594">
        <v>674.8</v>
      </c>
      <c r="G79" s="595">
        <v>131</v>
      </c>
      <c r="H79" s="592">
        <v>28963</v>
      </c>
      <c r="I79" s="592">
        <v>35827</v>
      </c>
      <c r="J79" s="595">
        <v>21.9938784433756</v>
      </c>
      <c r="K79" s="597">
        <v>0.5</v>
      </c>
      <c r="L79" s="593">
        <v>3</v>
      </c>
      <c r="M79" s="599">
        <v>9</v>
      </c>
      <c r="N79" s="239">
        <v>2</v>
      </c>
      <c r="O79" s="559">
        <v>268.5</v>
      </c>
      <c r="P79" s="240">
        <v>3981.53</v>
      </c>
      <c r="Q79">
        <v>56.8</v>
      </c>
      <c r="R79" s="556">
        <v>0.83682008368200833</v>
      </c>
      <c r="S79" s="586">
        <v>27</v>
      </c>
      <c r="T79" s="589">
        <v>48</v>
      </c>
      <c r="U79" s="586">
        <v>25</v>
      </c>
      <c r="V79" s="627">
        <v>16.445336627547867</v>
      </c>
      <c r="W79" s="630">
        <v>1.5</v>
      </c>
      <c r="X79" s="593">
        <v>3373</v>
      </c>
      <c r="Y79" s="698">
        <v>0.49985180794309425</v>
      </c>
      <c r="Z79" s="700">
        <v>3375</v>
      </c>
      <c r="AA79" s="698">
        <v>0.50014819205690575</v>
      </c>
      <c r="AB79" s="593">
        <v>39</v>
      </c>
      <c r="AC79" s="597">
        <v>5.9</v>
      </c>
      <c r="AD79" s="592">
        <v>47246</v>
      </c>
      <c r="AE79" s="593">
        <v>2.4</v>
      </c>
      <c r="AF79" s="622">
        <v>2989.79</v>
      </c>
      <c r="AG79" s="592">
        <v>1067</v>
      </c>
      <c r="AH79" s="255" t="s">
        <v>296</v>
      </c>
      <c r="AI79" s="9">
        <v>854000</v>
      </c>
      <c r="AJ79" s="9">
        <v>2280</v>
      </c>
      <c r="AK79" s="87">
        <v>374.56140350877195</v>
      </c>
      <c r="AL79" s="9">
        <v>888000</v>
      </c>
      <c r="AM79" s="9">
        <v>2287</v>
      </c>
      <c r="AN79" s="613">
        <f t="shared" si="1"/>
        <v>388.28159160472234</v>
      </c>
      <c r="AO79" s="601">
        <v>926000</v>
      </c>
      <c r="AP79" s="637">
        <v>2287</v>
      </c>
      <c r="AQ79" s="613">
        <v>404.897245299519</v>
      </c>
      <c r="AR79" s="593">
        <v>1422</v>
      </c>
      <c r="AS79" s="601">
        <v>3629000</v>
      </c>
      <c r="AT79" s="679">
        <v>2552.0393811533054</v>
      </c>
      <c r="AU79" s="592">
        <v>458</v>
      </c>
      <c r="AV79" s="601">
        <v>234000</v>
      </c>
      <c r="AW79" s="680">
        <v>510.91703056768557</v>
      </c>
      <c r="AX79" s="599">
        <v>1</v>
      </c>
      <c r="AY79" s="701">
        <v>19000</v>
      </c>
      <c r="AZ79" s="702">
        <v>19000</v>
      </c>
      <c r="BA79" s="681">
        <v>131.34</v>
      </c>
      <c r="BB79" s="682">
        <v>1841</v>
      </c>
      <c r="BC79" s="703">
        <v>228.24661128115434</v>
      </c>
      <c r="BD79" s="684">
        <v>43.82</v>
      </c>
      <c r="BE79" s="722">
        <v>55.767703621862374</v>
      </c>
      <c r="BF79" s="593">
        <v>-28.24</v>
      </c>
      <c r="BG79" s="613">
        <v>2.4521999999999999</v>
      </c>
      <c r="BH79" s="593">
        <v>7.76</v>
      </c>
      <c r="BI79" s="597">
        <v>0</v>
      </c>
      <c r="BJ79" s="685">
        <v>0</v>
      </c>
      <c r="BK79" s="597">
        <v>9.3668999999999993</v>
      </c>
      <c r="BL79" s="697">
        <v>0</v>
      </c>
      <c r="BM79" s="698">
        <v>1</v>
      </c>
      <c r="BN79" s="699">
        <v>0</v>
      </c>
      <c r="BO79" s="698">
        <v>0</v>
      </c>
      <c r="BP79" s="699">
        <v>0</v>
      </c>
      <c r="BQ79" s="698">
        <v>0.1</v>
      </c>
      <c r="BR79" s="698">
        <v>0.9</v>
      </c>
      <c r="BS79" s="597">
        <v>0</v>
      </c>
      <c r="BT79" s="593" t="s">
        <v>537</v>
      </c>
      <c r="BU79" s="612">
        <v>0</v>
      </c>
      <c r="BV79" s="595">
        <v>0</v>
      </c>
      <c r="BW79" s="612">
        <v>0</v>
      </c>
      <c r="BX79" s="687">
        <v>51.511450381679388</v>
      </c>
      <c r="BY79" s="647">
        <v>5225000</v>
      </c>
      <c r="BZ79" s="651">
        <v>10440000</v>
      </c>
      <c r="CA79" s="647">
        <v>27476000</v>
      </c>
      <c r="CB79" s="651">
        <v>5411000</v>
      </c>
      <c r="CC79" s="647">
        <v>10391000</v>
      </c>
      <c r="CD79" s="651">
        <v>28243000</v>
      </c>
      <c r="CE79" s="647">
        <v>6332566.8430000003</v>
      </c>
      <c r="CF79" s="652">
        <v>14775058</v>
      </c>
      <c r="CG79" s="650">
        <v>35827000</v>
      </c>
      <c r="CH79" s="681">
        <v>2340.3971547125075</v>
      </c>
      <c r="CI79" s="597">
        <v>590.03112033195021</v>
      </c>
      <c r="CJ79" s="593">
        <v>56</v>
      </c>
      <c r="CK79" s="599">
        <v>84</v>
      </c>
      <c r="CL79" s="593">
        <v>43</v>
      </c>
      <c r="CM79" s="639">
        <v>4583000</v>
      </c>
      <c r="CN79" s="595">
        <v>13</v>
      </c>
      <c r="CO79" s="641">
        <v>6703000</v>
      </c>
      <c r="CP79" s="595">
        <v>19</v>
      </c>
      <c r="CQ79" s="641">
        <v>1791000</v>
      </c>
      <c r="CR79" s="595">
        <v>5</v>
      </c>
      <c r="CS79" s="651">
        <v>2181000</v>
      </c>
      <c r="CT79" s="595">
        <v>6</v>
      </c>
      <c r="CU79" s="643">
        <v>3051000</v>
      </c>
      <c r="CV79" s="592">
        <v>8</v>
      </c>
      <c r="CW79" s="644">
        <v>15793000</v>
      </c>
      <c r="CX79" s="592">
        <v>44</v>
      </c>
      <c r="CY79" s="595">
        <v>1725000</v>
      </c>
      <c r="CZ79" s="592">
        <v>5</v>
      </c>
      <c r="DA79" s="689">
        <v>679.16419679905152</v>
      </c>
      <c r="DB79" s="689">
        <v>265.41197391819799</v>
      </c>
      <c r="DC79" s="690">
        <v>747.03615886188504</v>
      </c>
      <c r="DD79" s="702">
        <v>323.20687611144041</v>
      </c>
      <c r="DE79" s="692">
        <v>410.93657379964435</v>
      </c>
      <c r="DF79" s="693">
        <v>246.29519857735625</v>
      </c>
      <c r="DG79" s="694">
        <v>255.63129816241849</v>
      </c>
      <c r="DH79" s="693">
        <v>41.197391819798462</v>
      </c>
      <c r="DI79" s="718">
        <v>2.3045346769413158</v>
      </c>
      <c r="DJ79" s="704">
        <v>16.666666666666664</v>
      </c>
      <c r="DK79" s="592">
        <v>57.727272727272698</v>
      </c>
      <c r="DL79" s="593">
        <v>33</v>
      </c>
      <c r="DM79" s="592">
        <v>32.014750251424736</v>
      </c>
      <c r="DN79" s="592">
        <v>2983</v>
      </c>
      <c r="DO79" s="646">
        <v>0</v>
      </c>
      <c r="DP79" s="748">
        <v>17</v>
      </c>
      <c r="DQ79" s="748">
        <v>83</v>
      </c>
      <c r="DR79" s="60"/>
      <c r="DS79" s="60"/>
      <c r="DT79" s="60"/>
      <c r="DU79" s="60"/>
    </row>
    <row r="80" spans="1:125" ht="15" customHeight="1" x14ac:dyDescent="0.3">
      <c r="A80" s="61" t="s">
        <v>78</v>
      </c>
      <c r="B80" s="62">
        <v>5</v>
      </c>
      <c r="C80" s="1" t="s">
        <v>152</v>
      </c>
      <c r="D80" s="8">
        <v>200796</v>
      </c>
      <c r="E80" s="593">
        <v>13</v>
      </c>
      <c r="F80" s="594">
        <v>15445.846153846154</v>
      </c>
      <c r="G80" s="595">
        <v>927</v>
      </c>
      <c r="H80" s="592">
        <v>236716</v>
      </c>
      <c r="I80" s="592">
        <v>194422</v>
      </c>
      <c r="J80" s="595">
        <v>23.383561284225447</v>
      </c>
      <c r="K80" s="597">
        <v>309.89999999999998</v>
      </c>
      <c r="L80" s="593">
        <v>17</v>
      </c>
      <c r="M80" s="599">
        <v>37</v>
      </c>
      <c r="N80" s="239">
        <v>10</v>
      </c>
      <c r="O80" s="559">
        <v>1587.42</v>
      </c>
      <c r="P80" s="240">
        <v>1322.29</v>
      </c>
      <c r="Q80">
        <v>72.399999999999991</v>
      </c>
      <c r="R80" s="556">
        <v>4.866355403753956</v>
      </c>
      <c r="S80" s="586">
        <v>25</v>
      </c>
      <c r="T80" s="589">
        <v>50</v>
      </c>
      <c r="U80" s="586">
        <v>25</v>
      </c>
      <c r="V80" s="627">
        <v>2.9597257200905802</v>
      </c>
      <c r="W80" s="630">
        <v>3.8</v>
      </c>
      <c r="X80" s="593">
        <v>99222</v>
      </c>
      <c r="Y80" s="698">
        <v>0.49414330962768183</v>
      </c>
      <c r="Z80" s="700">
        <v>101574</v>
      </c>
      <c r="AA80" s="698">
        <v>0.50585669037231817</v>
      </c>
      <c r="AB80" s="593">
        <v>106</v>
      </c>
      <c r="AC80" s="597">
        <v>5</v>
      </c>
      <c r="AD80" s="592">
        <v>49139</v>
      </c>
      <c r="AE80" s="593">
        <v>2.5</v>
      </c>
      <c r="AF80" s="622">
        <v>320021.12575000001</v>
      </c>
      <c r="AG80" s="592">
        <v>12066</v>
      </c>
      <c r="AH80" s="255" t="s">
        <v>295</v>
      </c>
      <c r="AI80" s="9">
        <v>68247000</v>
      </c>
      <c r="AJ80" s="9">
        <v>75197</v>
      </c>
      <c r="AK80" s="87">
        <v>907.57610011037673</v>
      </c>
      <c r="AL80" s="9">
        <v>75529000</v>
      </c>
      <c r="AM80" s="9">
        <v>75733</v>
      </c>
      <c r="AN80" s="613">
        <f t="shared" si="1"/>
        <v>997.30632617221022</v>
      </c>
      <c r="AO80" s="601">
        <v>83316000</v>
      </c>
      <c r="AP80" s="637">
        <v>76186</v>
      </c>
      <c r="AQ80" s="613">
        <v>1093.586748221458</v>
      </c>
      <c r="AR80" s="593">
        <v>50</v>
      </c>
      <c r="AS80" s="601">
        <v>90000</v>
      </c>
      <c r="AT80" s="679">
        <v>1800</v>
      </c>
      <c r="AU80" s="592">
        <v>3549</v>
      </c>
      <c r="AV80" s="601">
        <v>14384000</v>
      </c>
      <c r="AW80" s="680">
        <v>4052.972668357284</v>
      </c>
      <c r="AX80" s="599">
        <v>18</v>
      </c>
      <c r="AY80" s="701">
        <v>790000</v>
      </c>
      <c r="AZ80" s="702">
        <v>43888.888888888891</v>
      </c>
      <c r="BA80" s="681">
        <v>182.15762252992494</v>
      </c>
      <c r="BB80" s="614" t="s">
        <v>274</v>
      </c>
      <c r="BC80" s="703">
        <v>358.63544483238388</v>
      </c>
      <c r="BD80" s="684">
        <v>70.209999999999994</v>
      </c>
      <c r="BE80" s="722">
        <v>29.779989523310636</v>
      </c>
      <c r="BF80" s="593">
        <v>1.63</v>
      </c>
      <c r="BG80" s="613">
        <v>2.0630000000000002</v>
      </c>
      <c r="BH80" s="593">
        <v>3.4099999999999997</v>
      </c>
      <c r="BI80" s="597">
        <v>6.2754000000000003</v>
      </c>
      <c r="BJ80" s="685">
        <v>4.3885529608006673</v>
      </c>
      <c r="BK80" s="597">
        <v>10.071899999999999</v>
      </c>
      <c r="BL80" s="697">
        <v>0.30769230769230771</v>
      </c>
      <c r="BM80" s="698">
        <v>0.69230769230769229</v>
      </c>
      <c r="BN80" s="699">
        <v>0</v>
      </c>
      <c r="BO80" s="698">
        <v>0</v>
      </c>
      <c r="BP80" s="699">
        <v>0</v>
      </c>
      <c r="BQ80" s="698">
        <v>0.69230769230769229</v>
      </c>
      <c r="BR80" s="698">
        <v>0.30769230769230771</v>
      </c>
      <c r="BS80" s="597">
        <v>4</v>
      </c>
      <c r="BT80" s="593" t="s">
        <v>538</v>
      </c>
      <c r="BU80" s="612">
        <v>2</v>
      </c>
      <c r="BV80" s="595">
        <v>3028</v>
      </c>
      <c r="BW80" s="612">
        <v>1</v>
      </c>
      <c r="BX80" s="687">
        <v>216.60841423948219</v>
      </c>
      <c r="BY80" s="647">
        <v>12432000</v>
      </c>
      <c r="BZ80" s="651">
        <v>14127000</v>
      </c>
      <c r="CA80" s="647">
        <v>179185000</v>
      </c>
      <c r="CB80" s="651">
        <v>15244000</v>
      </c>
      <c r="CC80" s="647">
        <v>16447000</v>
      </c>
      <c r="CD80" s="651">
        <v>179234000</v>
      </c>
      <c r="CE80" s="647">
        <v>16719000</v>
      </c>
      <c r="CF80" s="652">
        <v>17549000</v>
      </c>
      <c r="CG80" s="650">
        <v>194422000</v>
      </c>
      <c r="CH80" s="681">
        <v>125.15189545608479</v>
      </c>
      <c r="CI80" s="597">
        <v>6.5852407418474472</v>
      </c>
      <c r="CJ80" s="593">
        <v>102.00000000000001</v>
      </c>
      <c r="CK80" s="599">
        <v>8</v>
      </c>
      <c r="CL80" s="593">
        <v>95</v>
      </c>
      <c r="CM80" s="639">
        <v>31863000</v>
      </c>
      <c r="CN80" s="595">
        <v>16</v>
      </c>
      <c r="CO80" s="641">
        <v>9781000</v>
      </c>
      <c r="CP80" s="595">
        <v>5</v>
      </c>
      <c r="CQ80" s="641">
        <v>49363000</v>
      </c>
      <c r="CR80" s="595">
        <v>25</v>
      </c>
      <c r="CS80" s="651">
        <v>18390000</v>
      </c>
      <c r="CT80" s="595">
        <v>10</v>
      </c>
      <c r="CU80" s="643">
        <v>39902000</v>
      </c>
      <c r="CV80" s="592">
        <v>21</v>
      </c>
      <c r="CW80" s="644">
        <v>25130000</v>
      </c>
      <c r="CX80" s="592">
        <v>13</v>
      </c>
      <c r="CY80" s="595">
        <v>19993000</v>
      </c>
      <c r="CZ80" s="592">
        <v>10</v>
      </c>
      <c r="DA80" s="689">
        <v>158.68343990916154</v>
      </c>
      <c r="DB80" s="689">
        <v>245.83657044961055</v>
      </c>
      <c r="DC80" s="637">
        <v>0</v>
      </c>
      <c r="DD80" s="702">
        <v>91.585489750791851</v>
      </c>
      <c r="DE80" s="692">
        <v>162.70244427179824</v>
      </c>
      <c r="DF80" s="693">
        <v>48.711129703778958</v>
      </c>
      <c r="DG80" s="694">
        <v>99.568716508296973</v>
      </c>
      <c r="DH80" s="693">
        <v>36.01665371820156</v>
      </c>
      <c r="DI80" s="718">
        <v>7.0557431422936716</v>
      </c>
      <c r="DJ80" s="704">
        <v>26.701560222937161</v>
      </c>
      <c r="DK80" s="592">
        <v>53.543161978661402</v>
      </c>
      <c r="DL80" s="591">
        <v>2062</v>
      </c>
      <c r="DM80" s="592">
        <v>66.162164742954673</v>
      </c>
      <c r="DN80" s="592">
        <v>83779</v>
      </c>
      <c r="DO80" s="646">
        <v>20</v>
      </c>
      <c r="DP80" s="748">
        <v>7</v>
      </c>
      <c r="DQ80" s="748">
        <v>73</v>
      </c>
      <c r="DR80" s="60"/>
      <c r="DS80" s="60"/>
      <c r="DT80" s="60"/>
      <c r="DU80" s="60"/>
    </row>
    <row r="81" spans="1:125" ht="15" customHeight="1" x14ac:dyDescent="0.3">
      <c r="A81" s="61" t="s">
        <v>79</v>
      </c>
      <c r="B81" s="62">
        <v>2</v>
      </c>
      <c r="C81" s="1" t="s">
        <v>153</v>
      </c>
      <c r="D81" s="8">
        <v>33996</v>
      </c>
      <c r="E81" s="593">
        <v>9</v>
      </c>
      <c r="F81" s="594">
        <v>3777.3333333333335</v>
      </c>
      <c r="G81" s="595">
        <v>184</v>
      </c>
      <c r="H81" s="592">
        <v>49676</v>
      </c>
      <c r="I81" s="592">
        <v>36842</v>
      </c>
      <c r="J81" s="595">
        <v>7.8434358818154122</v>
      </c>
      <c r="K81" s="597">
        <v>3244</v>
      </c>
      <c r="L81" s="593">
        <v>4</v>
      </c>
      <c r="M81" s="599">
        <v>11</v>
      </c>
      <c r="N81" s="239">
        <v>2</v>
      </c>
      <c r="O81" s="559">
        <v>212</v>
      </c>
      <c r="P81" s="240">
        <v>101.46000000000001</v>
      </c>
      <c r="Q81">
        <v>85.5</v>
      </c>
      <c r="R81" s="556">
        <v>6.5104329845228399</v>
      </c>
      <c r="S81" s="586">
        <v>24</v>
      </c>
      <c r="T81" s="589">
        <v>57</v>
      </c>
      <c r="U81" s="586">
        <v>19</v>
      </c>
      <c r="V81" s="627">
        <v>0.25704493526275707</v>
      </c>
      <c r="W81" s="630">
        <v>21.7</v>
      </c>
      <c r="X81" s="593">
        <v>16666</v>
      </c>
      <c r="Y81" s="698">
        <v>0.49023414519355218</v>
      </c>
      <c r="Z81" s="700">
        <v>17330</v>
      </c>
      <c r="AA81" s="698">
        <v>0.50976585480644787</v>
      </c>
      <c r="AB81" s="593">
        <v>151</v>
      </c>
      <c r="AC81" s="597">
        <v>3.2</v>
      </c>
      <c r="AD81" s="592">
        <v>89174</v>
      </c>
      <c r="AE81" s="593">
        <v>2.5</v>
      </c>
      <c r="AF81" s="622">
        <v>335513.13699999999</v>
      </c>
      <c r="AG81" s="592">
        <v>4367</v>
      </c>
      <c r="AH81" s="255" t="s">
        <v>167</v>
      </c>
      <c r="AI81" s="9">
        <v>13893000</v>
      </c>
      <c r="AJ81" s="9">
        <v>12778</v>
      </c>
      <c r="AK81" s="87">
        <v>1087.2593520112694</v>
      </c>
      <c r="AL81" s="9">
        <v>14437000</v>
      </c>
      <c r="AM81" s="9">
        <v>12766</v>
      </c>
      <c r="AN81" s="613">
        <f t="shared" si="1"/>
        <v>1130.8945636847877</v>
      </c>
      <c r="AO81" s="601">
        <v>14972000</v>
      </c>
      <c r="AP81" s="637">
        <v>13132</v>
      </c>
      <c r="AQ81" s="613">
        <v>1140.115747791654</v>
      </c>
      <c r="AR81" s="593">
        <v>0</v>
      </c>
      <c r="AS81" s="651">
        <v>0</v>
      </c>
      <c r="AT81" s="651" t="s">
        <v>274</v>
      </c>
      <c r="AU81" s="592">
        <v>1214</v>
      </c>
      <c r="AV81" s="601">
        <v>5380000</v>
      </c>
      <c r="AW81" s="680">
        <v>4431.6309719934106</v>
      </c>
      <c r="AX81" s="651">
        <v>0</v>
      </c>
      <c r="AY81" s="637">
        <v>0</v>
      </c>
      <c r="AZ81" s="651" t="s">
        <v>274</v>
      </c>
      <c r="BA81" s="681">
        <v>385.09033603577046</v>
      </c>
      <c r="BB81" s="614" t="s">
        <v>274</v>
      </c>
      <c r="BC81" s="703">
        <v>377.47487054523305</v>
      </c>
      <c r="BD81" s="684">
        <v>72.59</v>
      </c>
      <c r="BE81" s="722">
        <v>26.370883323939125</v>
      </c>
      <c r="BF81" s="593">
        <v>0.3</v>
      </c>
      <c r="BG81" s="613">
        <v>2.5249000000000001</v>
      </c>
      <c r="BH81" s="593">
        <v>1.82</v>
      </c>
      <c r="BI81" s="597">
        <v>0</v>
      </c>
      <c r="BJ81" s="685">
        <v>0</v>
      </c>
      <c r="BK81" s="597">
        <v>14.53</v>
      </c>
      <c r="BL81" s="697">
        <v>0.33333333333333331</v>
      </c>
      <c r="BM81" s="698">
        <v>0.66666666666666663</v>
      </c>
      <c r="BN81" s="699">
        <v>0</v>
      </c>
      <c r="BO81" s="698">
        <v>0.22222222222222221</v>
      </c>
      <c r="BP81" s="699">
        <v>0.1111111111111111</v>
      </c>
      <c r="BQ81" s="698">
        <v>0.55555555555555558</v>
      </c>
      <c r="BR81" s="698">
        <v>0.33333333333333331</v>
      </c>
      <c r="BS81" s="597">
        <v>0</v>
      </c>
      <c r="BT81" s="593" t="s">
        <v>538</v>
      </c>
      <c r="BU81" s="612">
        <v>0</v>
      </c>
      <c r="BV81" s="595">
        <v>0</v>
      </c>
      <c r="BW81" s="612">
        <v>0</v>
      </c>
      <c r="BX81" s="687">
        <v>184.7608695652174</v>
      </c>
      <c r="BY81" s="647">
        <v>6349000</v>
      </c>
      <c r="BZ81" s="651">
        <v>7012000</v>
      </c>
      <c r="CA81" s="647">
        <v>36115000</v>
      </c>
      <c r="CB81" s="651">
        <v>8498000</v>
      </c>
      <c r="CC81" s="647">
        <v>7025000</v>
      </c>
      <c r="CD81" s="651">
        <v>35167000</v>
      </c>
      <c r="CE81" s="647">
        <v>13949000</v>
      </c>
      <c r="CF81" s="652">
        <v>10254000</v>
      </c>
      <c r="CG81" s="650">
        <v>36842000</v>
      </c>
      <c r="CH81" s="681">
        <v>122.80856571361336</v>
      </c>
      <c r="CI81" s="597">
        <v>2.9844687610307097</v>
      </c>
      <c r="CJ81" s="593">
        <v>224</v>
      </c>
      <c r="CK81" s="599">
        <v>2</v>
      </c>
      <c r="CL81" s="593">
        <v>136</v>
      </c>
      <c r="CM81" s="639">
        <v>7564000</v>
      </c>
      <c r="CN81" s="595">
        <v>21</v>
      </c>
      <c r="CO81" s="641">
        <v>2187000</v>
      </c>
      <c r="CP81" s="595">
        <v>6</v>
      </c>
      <c r="CQ81" s="641">
        <v>6965000</v>
      </c>
      <c r="CR81" s="595">
        <v>19</v>
      </c>
      <c r="CS81" s="651">
        <v>4580000</v>
      </c>
      <c r="CT81" s="595">
        <v>12</v>
      </c>
      <c r="CU81" s="643">
        <v>9049000</v>
      </c>
      <c r="CV81" s="592">
        <v>25</v>
      </c>
      <c r="CW81" s="644">
        <v>4175000</v>
      </c>
      <c r="CX81" s="592">
        <v>11</v>
      </c>
      <c r="CY81" s="595">
        <v>2322000</v>
      </c>
      <c r="CZ81" s="592">
        <v>6</v>
      </c>
      <c r="DA81" s="689">
        <v>222.49676432521474</v>
      </c>
      <c r="DB81" s="689">
        <v>204.87704435815979</v>
      </c>
      <c r="DC81" s="637">
        <v>0</v>
      </c>
      <c r="DD81" s="702">
        <v>134.72173196846688</v>
      </c>
      <c r="DE81" s="692">
        <v>182.37439698788091</v>
      </c>
      <c r="DF81" s="693">
        <v>64.331097776208964</v>
      </c>
      <c r="DG81" s="694">
        <v>68.302153194493471</v>
      </c>
      <c r="DH81" s="693">
        <v>83.80397693846335</v>
      </c>
      <c r="DI81" s="718">
        <v>18.576685492410871</v>
      </c>
      <c r="DJ81" s="704">
        <v>53.289077266784368</v>
      </c>
      <c r="DK81" s="592">
        <v>87.965853658536503</v>
      </c>
      <c r="DL81" s="591">
        <v>205</v>
      </c>
      <c r="DM81" s="592">
        <v>53.123225440090863</v>
      </c>
      <c r="DN81" s="592">
        <v>7044</v>
      </c>
      <c r="DO81" s="646">
        <v>24</v>
      </c>
      <c r="DP81" s="748">
        <v>29</v>
      </c>
      <c r="DQ81" s="748">
        <v>47</v>
      </c>
      <c r="DR81" s="60"/>
      <c r="DS81" s="60"/>
      <c r="DT81" s="60"/>
      <c r="DU81" s="60"/>
    </row>
    <row r="82" spans="1:125" ht="15" customHeight="1" x14ac:dyDescent="0.3">
      <c r="A82" s="61" t="s">
        <v>80</v>
      </c>
      <c r="B82" s="62">
        <v>11</v>
      </c>
      <c r="C82" s="1" t="s">
        <v>155</v>
      </c>
      <c r="D82" s="8">
        <v>11539</v>
      </c>
      <c r="E82" s="593">
        <v>9</v>
      </c>
      <c r="F82" s="594">
        <v>1282.1111111111111</v>
      </c>
      <c r="G82" s="595">
        <v>135</v>
      </c>
      <c r="H82" s="592">
        <v>23122</v>
      </c>
      <c r="I82" s="592">
        <v>23271</v>
      </c>
      <c r="J82" s="595">
        <v>21.544715447154474</v>
      </c>
      <c r="K82" s="597">
        <v>9.9</v>
      </c>
      <c r="L82" s="593">
        <v>2</v>
      </c>
      <c r="M82" s="599">
        <v>6</v>
      </c>
      <c r="N82" s="239">
        <v>1</v>
      </c>
      <c r="O82" s="559">
        <v>185.75</v>
      </c>
      <c r="P82" s="240">
        <v>901</v>
      </c>
      <c r="Q82">
        <v>62.8</v>
      </c>
      <c r="R82" s="556">
        <v>0.71571964737714933</v>
      </c>
      <c r="S82" s="586">
        <v>34</v>
      </c>
      <c r="T82" s="589">
        <v>46</v>
      </c>
      <c r="U82" s="586">
        <v>20</v>
      </c>
      <c r="V82" s="627">
        <v>5.9063320952984872</v>
      </c>
      <c r="W82" s="630">
        <v>5.9</v>
      </c>
      <c r="X82" s="593">
        <v>5725</v>
      </c>
      <c r="Y82" s="698">
        <v>0.49614351330271256</v>
      </c>
      <c r="Z82" s="700">
        <v>5814</v>
      </c>
      <c r="AA82" s="698">
        <v>0.50385648669728744</v>
      </c>
      <c r="AB82" s="593">
        <v>50</v>
      </c>
      <c r="AC82" s="597">
        <v>6.7</v>
      </c>
      <c r="AD82" s="592">
        <v>39796</v>
      </c>
      <c r="AE82" s="593">
        <v>2.6</v>
      </c>
      <c r="AF82" s="622">
        <v>27994.245999999999</v>
      </c>
      <c r="AG82" s="592">
        <v>1058</v>
      </c>
      <c r="AH82" s="255" t="s">
        <v>166</v>
      </c>
      <c r="AI82" s="9">
        <v>2846000</v>
      </c>
      <c r="AJ82" s="9">
        <v>3854</v>
      </c>
      <c r="AK82" s="87">
        <v>738.45355474831342</v>
      </c>
      <c r="AL82" s="9">
        <v>2949000</v>
      </c>
      <c r="AM82" s="9">
        <v>3854</v>
      </c>
      <c r="AN82" s="613">
        <f t="shared" si="1"/>
        <v>765.17903476907111</v>
      </c>
      <c r="AO82" s="601">
        <v>3090000</v>
      </c>
      <c r="AP82" s="637">
        <v>3936</v>
      </c>
      <c r="AQ82" s="613">
        <v>785.06097560975604</v>
      </c>
      <c r="AR82" s="593">
        <v>791</v>
      </c>
      <c r="AS82" s="601">
        <v>2613000</v>
      </c>
      <c r="AT82" s="679">
        <v>3303.4134007585335</v>
      </c>
      <c r="AU82" s="592">
        <v>495</v>
      </c>
      <c r="AV82" s="601">
        <v>378000</v>
      </c>
      <c r="AW82" s="680">
        <v>763.63636363636363</v>
      </c>
      <c r="AX82" s="651">
        <v>0</v>
      </c>
      <c r="AY82" s="637">
        <v>0</v>
      </c>
      <c r="AZ82" s="651" t="s">
        <v>274</v>
      </c>
      <c r="BA82" s="681">
        <v>75.895965137312942</v>
      </c>
      <c r="BB82" s="682">
        <v>1143</v>
      </c>
      <c r="BC82" s="703">
        <v>228.65853658536585</v>
      </c>
      <c r="BD82" s="684">
        <v>80.16</v>
      </c>
      <c r="BE82" s="722">
        <v>19.673903641553501</v>
      </c>
      <c r="BF82" s="593">
        <v>-6.93</v>
      </c>
      <c r="BG82" s="613">
        <v>4.54</v>
      </c>
      <c r="BH82" s="593">
        <v>4.41</v>
      </c>
      <c r="BI82" s="597">
        <v>34.411799999999999</v>
      </c>
      <c r="BJ82" s="685">
        <v>0.7030603804797354</v>
      </c>
      <c r="BK82" s="597">
        <v>17.077000000000002</v>
      </c>
      <c r="BL82" s="697">
        <v>0.125</v>
      </c>
      <c r="BM82" s="698">
        <v>0.875</v>
      </c>
      <c r="BN82" s="699">
        <v>0</v>
      </c>
      <c r="BO82" s="698">
        <v>0</v>
      </c>
      <c r="BP82" s="699">
        <v>0.125</v>
      </c>
      <c r="BQ82" s="698">
        <v>0.625</v>
      </c>
      <c r="BR82" s="698">
        <v>0.25</v>
      </c>
      <c r="BS82" s="597">
        <v>0</v>
      </c>
      <c r="BT82" s="593" t="s">
        <v>538</v>
      </c>
      <c r="BU82" s="612">
        <v>0</v>
      </c>
      <c r="BV82" s="595">
        <v>0</v>
      </c>
      <c r="BW82" s="612">
        <v>0</v>
      </c>
      <c r="BX82" s="687">
        <v>85.474074074074068</v>
      </c>
      <c r="BY82" s="647">
        <v>3081000</v>
      </c>
      <c r="BZ82" s="651">
        <v>3081000</v>
      </c>
      <c r="CA82" s="647">
        <v>23885000</v>
      </c>
      <c r="CB82" s="651">
        <v>3522000</v>
      </c>
      <c r="CC82" s="647">
        <v>3252000</v>
      </c>
      <c r="CD82" s="651">
        <v>25586000</v>
      </c>
      <c r="CE82" s="647">
        <v>3890000</v>
      </c>
      <c r="CF82" s="652">
        <v>3949000</v>
      </c>
      <c r="CG82" s="650">
        <v>23271000</v>
      </c>
      <c r="CH82" s="681">
        <v>392.14836640956753</v>
      </c>
      <c r="CI82" s="597">
        <v>78.099999999999994</v>
      </c>
      <c r="CJ82" s="593">
        <v>70</v>
      </c>
      <c r="CK82" s="599">
        <v>16</v>
      </c>
      <c r="CL82" s="593">
        <v>99.000000000000014</v>
      </c>
      <c r="CM82" s="639">
        <v>1195000</v>
      </c>
      <c r="CN82" s="595">
        <v>5</v>
      </c>
      <c r="CO82" s="641">
        <v>6908000</v>
      </c>
      <c r="CP82" s="595">
        <v>30</v>
      </c>
      <c r="CQ82" s="641">
        <v>2347000</v>
      </c>
      <c r="CR82" s="595">
        <v>10</v>
      </c>
      <c r="CS82" s="651">
        <v>2981000</v>
      </c>
      <c r="CT82" s="595">
        <v>13</v>
      </c>
      <c r="CU82" s="643">
        <v>3798000</v>
      </c>
      <c r="CV82" s="592">
        <v>16</v>
      </c>
      <c r="CW82" s="644">
        <v>4525000</v>
      </c>
      <c r="CX82" s="592">
        <v>19</v>
      </c>
      <c r="CY82" s="595">
        <v>1517000</v>
      </c>
      <c r="CZ82" s="592">
        <v>7</v>
      </c>
      <c r="DA82" s="689">
        <v>103.56183378109021</v>
      </c>
      <c r="DB82" s="689">
        <v>203.39717479850941</v>
      </c>
      <c r="DC82" s="690">
        <v>529.68194817575181</v>
      </c>
      <c r="DD82" s="702">
        <v>258.34127740705435</v>
      </c>
      <c r="DE82" s="692">
        <v>281.56686021319007</v>
      </c>
      <c r="DF82" s="693">
        <v>68.983447439119502</v>
      </c>
      <c r="DG82" s="694">
        <v>131.46719819741745</v>
      </c>
      <c r="DH82" s="693">
        <v>47.577779703613828</v>
      </c>
      <c r="DI82" s="718">
        <v>3.9652482884132074</v>
      </c>
      <c r="DJ82" s="704">
        <v>31.953036153176473</v>
      </c>
      <c r="DK82" s="592">
        <v>20.052631578947299</v>
      </c>
      <c r="DL82" s="591">
        <v>190</v>
      </c>
      <c r="DM82" s="592">
        <v>62.180267965895254</v>
      </c>
      <c r="DN82" s="592">
        <v>4926</v>
      </c>
      <c r="DO82" s="646">
        <v>31</v>
      </c>
      <c r="DP82" s="748">
        <v>1</v>
      </c>
      <c r="DQ82" s="748">
        <v>68</v>
      </c>
      <c r="DR82" s="60"/>
      <c r="DS82" s="60"/>
      <c r="DT82" s="60"/>
      <c r="DU82" s="60"/>
    </row>
    <row r="83" spans="1:125" ht="15" customHeight="1" x14ac:dyDescent="0.3">
      <c r="A83" s="61" t="s">
        <v>81</v>
      </c>
      <c r="B83" s="62">
        <v>2</v>
      </c>
      <c r="C83" s="1" t="s">
        <v>153</v>
      </c>
      <c r="D83" s="8">
        <v>57266</v>
      </c>
      <c r="E83" s="593">
        <v>12</v>
      </c>
      <c r="F83" s="594">
        <v>4772.166666666667</v>
      </c>
      <c r="G83" s="595">
        <v>434</v>
      </c>
      <c r="H83" s="592">
        <v>87368</v>
      </c>
      <c r="I83" s="592">
        <v>74323</v>
      </c>
      <c r="J83" s="595">
        <v>9.0839933771870935</v>
      </c>
      <c r="K83" s="597">
        <v>5428.2</v>
      </c>
      <c r="L83" s="593">
        <v>2</v>
      </c>
      <c r="M83" s="599">
        <v>10</v>
      </c>
      <c r="N83" s="239">
        <v>2</v>
      </c>
      <c r="O83" s="559">
        <v>83</v>
      </c>
      <c r="P83" s="240">
        <v>151.29999999999998</v>
      </c>
      <c r="Q83">
        <v>81.399999999999991</v>
      </c>
      <c r="R83" s="556">
        <v>7.7785933412380253</v>
      </c>
      <c r="S83" s="586">
        <v>20</v>
      </c>
      <c r="T83" s="589">
        <v>64</v>
      </c>
      <c r="U83" s="586">
        <v>16</v>
      </c>
      <c r="V83" s="627">
        <v>0.98858150049812243</v>
      </c>
      <c r="W83" s="630">
        <v>15.1</v>
      </c>
      <c r="X83" s="593">
        <v>27247</v>
      </c>
      <c r="Y83" s="698">
        <v>0.47579715712639264</v>
      </c>
      <c r="Z83" s="700">
        <v>30019</v>
      </c>
      <c r="AA83" s="698">
        <v>0.52420284287360741</v>
      </c>
      <c r="AB83" s="593">
        <v>142</v>
      </c>
      <c r="AC83" s="597">
        <v>3.2</v>
      </c>
      <c r="AD83" s="592">
        <v>85918</v>
      </c>
      <c r="AE83" s="593">
        <v>2.2999999999999998</v>
      </c>
      <c r="AF83" s="622">
        <v>198026.65841</v>
      </c>
      <c r="AG83" s="599">
        <v>7394</v>
      </c>
      <c r="AH83" s="255" t="s">
        <v>167</v>
      </c>
      <c r="AI83" s="9">
        <v>23836000</v>
      </c>
      <c r="AJ83" s="9">
        <v>22218</v>
      </c>
      <c r="AK83" s="87">
        <v>1072.8238365289405</v>
      </c>
      <c r="AL83" s="9">
        <v>24684000</v>
      </c>
      <c r="AM83" s="9">
        <v>22304</v>
      </c>
      <c r="AN83" s="613">
        <f t="shared" si="1"/>
        <v>1106.7073170731708</v>
      </c>
      <c r="AO83" s="601">
        <v>25615000</v>
      </c>
      <c r="AP83" s="637">
        <v>22347</v>
      </c>
      <c r="AQ83" s="613">
        <v>1146.2388687519579</v>
      </c>
      <c r="AR83" s="593">
        <v>0</v>
      </c>
      <c r="AS83" s="651">
        <v>0</v>
      </c>
      <c r="AT83" s="651" t="s">
        <v>274</v>
      </c>
      <c r="AU83" s="592">
        <v>1833</v>
      </c>
      <c r="AV83" s="601">
        <v>12414000</v>
      </c>
      <c r="AW83" s="680">
        <v>6772.5040916530279</v>
      </c>
      <c r="AX83" s="651">
        <v>0</v>
      </c>
      <c r="AY83" s="637">
        <v>0</v>
      </c>
      <c r="AZ83" s="651" t="s">
        <v>274</v>
      </c>
      <c r="BA83" s="681">
        <v>357.19515648583973</v>
      </c>
      <c r="BB83" s="614" t="s">
        <v>274</v>
      </c>
      <c r="BC83" s="703">
        <v>468.83250548172015</v>
      </c>
      <c r="BD83" s="684">
        <v>85.28</v>
      </c>
      <c r="BE83" s="722">
        <v>14.723926380368098</v>
      </c>
      <c r="BF83" s="593">
        <v>5.82</v>
      </c>
      <c r="BG83" s="613">
        <v>3.1713</v>
      </c>
      <c r="BH83" s="593">
        <v>6.370000000000001</v>
      </c>
      <c r="BI83" s="597">
        <v>12.451000000000001</v>
      </c>
      <c r="BJ83" s="685">
        <v>1.7210983575369396</v>
      </c>
      <c r="BK83" s="597">
        <v>11.871</v>
      </c>
      <c r="BL83" s="697">
        <v>0.41666666666666669</v>
      </c>
      <c r="BM83" s="698">
        <v>0.58333333333333337</v>
      </c>
      <c r="BN83" s="699">
        <v>0</v>
      </c>
      <c r="BO83" s="698">
        <v>0</v>
      </c>
      <c r="BP83" s="699">
        <v>0</v>
      </c>
      <c r="BQ83" s="698">
        <v>0.75</v>
      </c>
      <c r="BR83" s="698">
        <v>0.25</v>
      </c>
      <c r="BS83" s="597">
        <v>97</v>
      </c>
      <c r="BT83" s="593" t="s">
        <v>538</v>
      </c>
      <c r="BU83" s="612">
        <v>2</v>
      </c>
      <c r="BV83" s="595">
        <v>2000</v>
      </c>
      <c r="BW83" s="612">
        <v>0</v>
      </c>
      <c r="BX83" s="687">
        <v>122.88841201716738</v>
      </c>
      <c r="BY83" s="647">
        <v>7678000</v>
      </c>
      <c r="BZ83" s="651">
        <v>900000</v>
      </c>
      <c r="CA83" s="647">
        <v>74097000</v>
      </c>
      <c r="CB83" s="651">
        <v>6889000</v>
      </c>
      <c r="CC83" s="647">
        <v>981000</v>
      </c>
      <c r="CD83" s="651">
        <v>73301000</v>
      </c>
      <c r="CE83" s="647">
        <v>2296000</v>
      </c>
      <c r="CF83" s="652">
        <v>2169000</v>
      </c>
      <c r="CG83" s="650">
        <v>74323000</v>
      </c>
      <c r="CH83" s="681">
        <v>119.7394614605525</v>
      </c>
      <c r="CI83" s="597">
        <v>2.6420563685258265</v>
      </c>
      <c r="CJ83" s="593">
        <v>84</v>
      </c>
      <c r="CK83" s="599">
        <v>7</v>
      </c>
      <c r="CL83" s="593">
        <v>106</v>
      </c>
      <c r="CM83" s="639">
        <v>16468000</v>
      </c>
      <c r="CN83" s="595">
        <v>22</v>
      </c>
      <c r="CO83" s="641">
        <v>3167000</v>
      </c>
      <c r="CP83" s="595">
        <v>4</v>
      </c>
      <c r="CQ83" s="641">
        <v>12627000</v>
      </c>
      <c r="CR83" s="595">
        <v>17</v>
      </c>
      <c r="CS83" s="651">
        <v>13840000</v>
      </c>
      <c r="CT83" s="595">
        <v>19</v>
      </c>
      <c r="CU83" s="643">
        <v>17423000</v>
      </c>
      <c r="CV83" s="592">
        <v>23</v>
      </c>
      <c r="CW83" s="644">
        <v>6857000</v>
      </c>
      <c r="CX83" s="592">
        <v>9</v>
      </c>
      <c r="CY83" s="595">
        <v>3941000</v>
      </c>
      <c r="CZ83" s="592">
        <v>6</v>
      </c>
      <c r="DA83" s="689">
        <v>287.5702860335976</v>
      </c>
      <c r="DB83" s="689">
        <v>220.49732825760486</v>
      </c>
      <c r="DC83" s="637">
        <v>0</v>
      </c>
      <c r="DD83" s="702">
        <v>241.67918136416023</v>
      </c>
      <c r="DE83" s="692">
        <v>254.44417280759961</v>
      </c>
      <c r="DF83" s="693">
        <v>55.303321342506898</v>
      </c>
      <c r="DG83" s="694">
        <v>68.819194635560365</v>
      </c>
      <c r="DH83" s="693">
        <v>49.802675234868858</v>
      </c>
      <c r="DI83" s="718">
        <v>10.008574022980477</v>
      </c>
      <c r="DJ83" s="704">
        <v>40.698691377857813</v>
      </c>
      <c r="DK83" s="592">
        <v>103.236080178173</v>
      </c>
      <c r="DL83" s="591">
        <v>449</v>
      </c>
      <c r="DM83" s="592">
        <v>51.532049115692239</v>
      </c>
      <c r="DN83" s="592">
        <v>17754</v>
      </c>
      <c r="DO83" s="646">
        <v>32</v>
      </c>
      <c r="DP83" s="748">
        <v>9</v>
      </c>
      <c r="DQ83" s="748">
        <v>59</v>
      </c>
      <c r="DR83" s="60"/>
      <c r="DS83" s="60"/>
      <c r="DT83" s="60"/>
      <c r="DU83" s="60"/>
    </row>
    <row r="84" spans="1:125" ht="15" customHeight="1" x14ac:dyDescent="0.3">
      <c r="A84" s="61" t="s">
        <v>82</v>
      </c>
      <c r="B84" s="62">
        <v>4</v>
      </c>
      <c r="C84" s="1" t="s">
        <v>152</v>
      </c>
      <c r="D84" s="8">
        <v>44637</v>
      </c>
      <c r="E84" s="593">
        <v>11</v>
      </c>
      <c r="F84" s="594">
        <v>4057.909090909091</v>
      </c>
      <c r="G84" s="595">
        <v>400.46</v>
      </c>
      <c r="H84" s="592">
        <v>100749</v>
      </c>
      <c r="I84" s="592">
        <v>97203</v>
      </c>
      <c r="J84" s="595">
        <v>24.113147830673874</v>
      </c>
      <c r="K84" s="597">
        <v>34.700000000000003</v>
      </c>
      <c r="L84" s="593">
        <v>3</v>
      </c>
      <c r="M84" s="599">
        <v>7</v>
      </c>
      <c r="N84" s="239">
        <v>3</v>
      </c>
      <c r="O84" s="559">
        <v>382.79</v>
      </c>
      <c r="P84" s="240">
        <v>1214.48</v>
      </c>
      <c r="Q84">
        <v>71</v>
      </c>
      <c r="R84" s="556">
        <v>2.0274285714285711</v>
      </c>
      <c r="S84" s="586">
        <v>26</v>
      </c>
      <c r="T84" s="589">
        <v>52</v>
      </c>
      <c r="U84" s="586">
        <v>22</v>
      </c>
      <c r="V84" s="627">
        <v>4.4757272472172858</v>
      </c>
      <c r="W84" s="630">
        <v>4.3</v>
      </c>
      <c r="X84" s="593">
        <v>22049</v>
      </c>
      <c r="Y84" s="698">
        <v>0.49396240786791229</v>
      </c>
      <c r="Z84" s="700">
        <v>22588</v>
      </c>
      <c r="AA84" s="698">
        <v>0.50603759213208777</v>
      </c>
      <c r="AB84" s="593">
        <v>66</v>
      </c>
      <c r="AC84" s="597">
        <v>7.3</v>
      </c>
      <c r="AD84" s="592">
        <v>38784</v>
      </c>
      <c r="AE84" s="593">
        <v>2.4</v>
      </c>
      <c r="AF84" s="622">
        <v>89789.672999999995</v>
      </c>
      <c r="AG84" s="592">
        <v>4122</v>
      </c>
      <c r="AH84" s="255" t="s">
        <v>295</v>
      </c>
      <c r="AI84" s="9">
        <v>14779000</v>
      </c>
      <c r="AJ84" s="9">
        <v>15082</v>
      </c>
      <c r="AK84" s="87">
        <v>979.90982628298639</v>
      </c>
      <c r="AL84" s="9">
        <v>15452000</v>
      </c>
      <c r="AM84" s="9">
        <v>15158</v>
      </c>
      <c r="AN84" s="613">
        <f t="shared" si="1"/>
        <v>1019.3956986409817</v>
      </c>
      <c r="AO84" s="601">
        <v>16034000</v>
      </c>
      <c r="AP84" s="637">
        <v>15166</v>
      </c>
      <c r="AQ84" s="613">
        <v>1057.2332849795596</v>
      </c>
      <c r="AR84" s="593">
        <v>1930</v>
      </c>
      <c r="AS84" s="601">
        <v>4098000</v>
      </c>
      <c r="AT84" s="679">
        <v>2123.3160621761658</v>
      </c>
      <c r="AU84" s="592">
        <v>1205</v>
      </c>
      <c r="AV84" s="601">
        <v>5079000</v>
      </c>
      <c r="AW84" s="680">
        <v>4214.9377593360996</v>
      </c>
      <c r="AX84" s="651">
        <v>0</v>
      </c>
      <c r="AY84" s="637">
        <v>0</v>
      </c>
      <c r="AZ84" s="651" t="s">
        <v>274</v>
      </c>
      <c r="BA84" s="681">
        <v>116.50869699734243</v>
      </c>
      <c r="BB84" s="682">
        <v>1344</v>
      </c>
      <c r="BC84" s="703">
        <v>260.38507187129102</v>
      </c>
      <c r="BD84" s="684">
        <v>80.58</v>
      </c>
      <c r="BE84" s="722">
        <v>19.333194374137708</v>
      </c>
      <c r="BF84" s="593">
        <v>-5</v>
      </c>
      <c r="BG84" s="613">
        <v>1.7242</v>
      </c>
      <c r="BH84" s="593">
        <v>11.450000000000001</v>
      </c>
      <c r="BI84" s="597">
        <v>2.2475999999999998</v>
      </c>
      <c r="BJ84" s="685">
        <v>10.112434155194547</v>
      </c>
      <c r="BK84" s="597">
        <v>4.6539999999999999</v>
      </c>
      <c r="BL84" s="697">
        <v>0.27272727272727271</v>
      </c>
      <c r="BM84" s="698">
        <v>0.72727272727272729</v>
      </c>
      <c r="BN84" s="699">
        <v>0</v>
      </c>
      <c r="BO84" s="698">
        <v>0</v>
      </c>
      <c r="BP84" s="699">
        <v>0</v>
      </c>
      <c r="BQ84" s="698">
        <v>0.72727272727272729</v>
      </c>
      <c r="BR84" s="698">
        <v>0.27272727272727271</v>
      </c>
      <c r="BS84" s="597">
        <v>4</v>
      </c>
      <c r="BT84" s="593" t="s">
        <v>538</v>
      </c>
      <c r="BU84" s="612">
        <v>0</v>
      </c>
      <c r="BV84" s="595">
        <v>17000</v>
      </c>
      <c r="BW84" s="612">
        <v>1</v>
      </c>
      <c r="BX84" s="687">
        <v>111.46431603655796</v>
      </c>
      <c r="BY84" s="647">
        <v>16425840</v>
      </c>
      <c r="BZ84" s="651">
        <v>19471180</v>
      </c>
      <c r="CA84" s="647">
        <v>98909000</v>
      </c>
      <c r="CB84" s="651">
        <v>39267000</v>
      </c>
      <c r="CC84" s="647">
        <v>44470000</v>
      </c>
      <c r="CD84" s="651">
        <v>102039000</v>
      </c>
      <c r="CE84" s="647">
        <v>35077000</v>
      </c>
      <c r="CF84" s="652">
        <v>46681000</v>
      </c>
      <c r="CG84" s="650">
        <v>97203000</v>
      </c>
      <c r="CH84" s="681">
        <v>428.79225754418979</v>
      </c>
      <c r="CI84" s="597">
        <v>27.207921679324329</v>
      </c>
      <c r="CJ84" s="593">
        <v>76</v>
      </c>
      <c r="CK84" s="599">
        <v>2.9999999999999996</v>
      </c>
      <c r="CL84" s="593">
        <v>75</v>
      </c>
      <c r="CM84" s="639">
        <v>2776000</v>
      </c>
      <c r="CN84" s="595">
        <v>4</v>
      </c>
      <c r="CO84" s="641">
        <v>25748000</v>
      </c>
      <c r="CP84" s="595">
        <v>26</v>
      </c>
      <c r="CQ84" s="641">
        <v>10538000</v>
      </c>
      <c r="CR84" s="595">
        <v>11</v>
      </c>
      <c r="CS84" s="651">
        <v>4345000</v>
      </c>
      <c r="CT84" s="595">
        <v>4</v>
      </c>
      <c r="CU84" s="643">
        <v>16826000</v>
      </c>
      <c r="CV84" s="592">
        <v>17</v>
      </c>
      <c r="CW84" s="644">
        <v>19140000</v>
      </c>
      <c r="CX84" s="592">
        <v>20</v>
      </c>
      <c r="CY84" s="595">
        <v>17830000</v>
      </c>
      <c r="CZ84" s="592">
        <v>18</v>
      </c>
      <c r="DA84" s="689">
        <v>62.190559401393465</v>
      </c>
      <c r="DB84" s="689">
        <v>236.08217398122633</v>
      </c>
      <c r="DC84" s="690">
        <v>503.64047763066515</v>
      </c>
      <c r="DD84" s="702">
        <v>97.340771109169523</v>
      </c>
      <c r="DE84" s="692">
        <v>224.97031610547305</v>
      </c>
      <c r="DF84" s="693">
        <v>73.190402580818599</v>
      </c>
      <c r="DG84" s="694">
        <v>399.44440710621234</v>
      </c>
      <c r="DH84" s="693">
        <v>151.98153997804511</v>
      </c>
      <c r="DI84" s="718">
        <v>9.142863543696933</v>
      </c>
      <c r="DJ84" s="704">
        <v>62.568818517508596</v>
      </c>
      <c r="DK84" s="592">
        <v>63.261333333333297</v>
      </c>
      <c r="DL84" s="591">
        <v>375</v>
      </c>
      <c r="DM84" s="592">
        <v>62.027591003941573</v>
      </c>
      <c r="DN84" s="592">
        <v>17252</v>
      </c>
      <c r="DO84" s="646">
        <v>30</v>
      </c>
      <c r="DP84" s="748">
        <v>33</v>
      </c>
      <c r="DQ84" s="748">
        <v>37</v>
      </c>
      <c r="DR84" s="60"/>
      <c r="DS84" s="60"/>
      <c r="DT84" s="60"/>
      <c r="DU84" s="60"/>
    </row>
    <row r="85" spans="1:125" ht="15" customHeight="1" x14ac:dyDescent="0.3">
      <c r="A85" s="61" t="s">
        <v>83</v>
      </c>
      <c r="B85" s="62">
        <v>4</v>
      </c>
      <c r="C85" s="1" t="s">
        <v>152</v>
      </c>
      <c r="D85" s="8">
        <v>21118</v>
      </c>
      <c r="E85" s="593">
        <v>9</v>
      </c>
      <c r="F85" s="594">
        <v>2346.4444444444443</v>
      </c>
      <c r="G85" s="595">
        <v>187</v>
      </c>
      <c r="H85" s="592">
        <v>40904</v>
      </c>
      <c r="I85" s="592">
        <v>37877</v>
      </c>
      <c r="J85" s="595">
        <v>26</v>
      </c>
      <c r="K85" s="597">
        <v>4.7</v>
      </c>
      <c r="L85" s="593">
        <v>1</v>
      </c>
      <c r="M85" s="599">
        <v>13</v>
      </c>
      <c r="N85" s="239">
        <v>5</v>
      </c>
      <c r="O85" s="559">
        <v>223.2</v>
      </c>
      <c r="P85" s="240">
        <v>902.32</v>
      </c>
      <c r="Q85">
        <v>63.4</v>
      </c>
      <c r="R85" s="556">
        <v>3.7637578616352205</v>
      </c>
      <c r="S85" s="586">
        <v>24</v>
      </c>
      <c r="T85" s="589">
        <v>50</v>
      </c>
      <c r="U85" s="586">
        <v>26</v>
      </c>
      <c r="V85" s="627">
        <v>4.4834598026087384</v>
      </c>
      <c r="W85" s="630">
        <v>3</v>
      </c>
      <c r="X85" s="593">
        <v>10869</v>
      </c>
      <c r="Y85" s="698">
        <v>0.51467942039965908</v>
      </c>
      <c r="Z85" s="700">
        <v>10249</v>
      </c>
      <c r="AA85" s="698">
        <v>0.48532057960034092</v>
      </c>
      <c r="AB85" s="593">
        <v>22</v>
      </c>
      <c r="AC85" s="597">
        <v>8.8000000000000007</v>
      </c>
      <c r="AD85" s="592">
        <v>51064</v>
      </c>
      <c r="AE85" s="593">
        <v>2.4</v>
      </c>
      <c r="AF85" s="622">
        <v>34202.39675</v>
      </c>
      <c r="AG85" s="592">
        <v>1302</v>
      </c>
      <c r="AH85" s="255" t="s">
        <v>169</v>
      </c>
      <c r="AI85" s="9">
        <v>5537000</v>
      </c>
      <c r="AJ85" s="9">
        <v>9348</v>
      </c>
      <c r="AK85" s="87">
        <v>592.31921266581082</v>
      </c>
      <c r="AL85" s="9">
        <v>5795000</v>
      </c>
      <c r="AM85" s="9">
        <v>9357</v>
      </c>
      <c r="AN85" s="613">
        <f t="shared" si="1"/>
        <v>619.32243240354819</v>
      </c>
      <c r="AO85" s="601">
        <v>6066031</v>
      </c>
      <c r="AP85" s="637">
        <v>9411</v>
      </c>
      <c r="AQ85" s="613">
        <v>644.55999999999995</v>
      </c>
      <c r="AR85" s="593">
        <v>1223</v>
      </c>
      <c r="AS85" s="601">
        <v>1383000</v>
      </c>
      <c r="AT85" s="679">
        <v>1130.8258381030253</v>
      </c>
      <c r="AU85" s="592">
        <v>487</v>
      </c>
      <c r="AV85" s="601">
        <v>1814748</v>
      </c>
      <c r="AW85" s="680">
        <v>3726.38</v>
      </c>
      <c r="AX85" s="599">
        <v>13</v>
      </c>
      <c r="AY85" s="701">
        <v>1932912</v>
      </c>
      <c r="AZ85" s="702">
        <v>148685.53846153847</v>
      </c>
      <c r="BA85" s="681">
        <v>81.697209786812422</v>
      </c>
      <c r="BB85" s="682">
        <v>1498</v>
      </c>
      <c r="BC85" s="703">
        <v>398.07406226755921</v>
      </c>
      <c r="BD85" s="684">
        <v>74.900000000000006</v>
      </c>
      <c r="BE85" s="722">
        <v>25.024447486798358</v>
      </c>
      <c r="BF85" s="593">
        <v>-6.59</v>
      </c>
      <c r="BG85" s="613">
        <v>1.8983000000000001</v>
      </c>
      <c r="BH85" s="593">
        <v>6.3299999999999992</v>
      </c>
      <c r="BI85" s="597">
        <v>3.5667</v>
      </c>
      <c r="BJ85" s="685">
        <v>6.3374138173631636</v>
      </c>
      <c r="BK85" s="597">
        <v>7.7411000000000003</v>
      </c>
      <c r="BL85" s="697">
        <v>0.1111111111111111</v>
      </c>
      <c r="BM85" s="698">
        <v>0.88888888888888884</v>
      </c>
      <c r="BN85" s="699">
        <v>0</v>
      </c>
      <c r="BO85" s="698">
        <v>0</v>
      </c>
      <c r="BP85" s="699">
        <v>0</v>
      </c>
      <c r="BQ85" s="698">
        <v>0.77777777777777779</v>
      </c>
      <c r="BR85" s="698">
        <v>0.22222222222222221</v>
      </c>
      <c r="BS85" s="597">
        <v>20</v>
      </c>
      <c r="BT85" s="593" t="s">
        <v>538</v>
      </c>
      <c r="BU85" s="612">
        <v>6</v>
      </c>
      <c r="BV85" s="595">
        <v>2416</v>
      </c>
      <c r="BW85" s="612">
        <v>0</v>
      </c>
      <c r="BX85" s="687">
        <v>112.93048128342247</v>
      </c>
      <c r="BY85" s="647">
        <v>10269000</v>
      </c>
      <c r="BZ85" s="651">
        <v>10770000</v>
      </c>
      <c r="CA85" s="647">
        <v>35418000</v>
      </c>
      <c r="CB85" s="651">
        <v>13103000</v>
      </c>
      <c r="CC85" s="647">
        <v>15394000</v>
      </c>
      <c r="CD85" s="651">
        <v>36988000</v>
      </c>
      <c r="CE85" s="647">
        <v>13333370</v>
      </c>
      <c r="CF85" s="652">
        <v>13787000</v>
      </c>
      <c r="CG85" s="650">
        <v>37877000</v>
      </c>
      <c r="CH85" s="681">
        <v>160.62127095368879</v>
      </c>
      <c r="CI85" s="597">
        <v>42.727531016194717</v>
      </c>
      <c r="CJ85" s="593">
        <v>138</v>
      </c>
      <c r="CK85" s="599">
        <v>11</v>
      </c>
      <c r="CL85" s="593">
        <v>97</v>
      </c>
      <c r="CM85" s="639">
        <v>802000</v>
      </c>
      <c r="CN85" s="595">
        <v>3</v>
      </c>
      <c r="CO85" s="641">
        <v>18362000</v>
      </c>
      <c r="CP85" s="595">
        <v>48</v>
      </c>
      <c r="CQ85" s="641">
        <v>3553000</v>
      </c>
      <c r="CR85" s="595">
        <v>9</v>
      </c>
      <c r="CS85" s="651">
        <v>3590000</v>
      </c>
      <c r="CT85" s="595">
        <v>9</v>
      </c>
      <c r="CU85" s="643">
        <v>5279000</v>
      </c>
      <c r="CV85" s="592">
        <v>14</v>
      </c>
      <c r="CW85" s="644">
        <v>3392000</v>
      </c>
      <c r="CX85" s="592">
        <v>9</v>
      </c>
      <c r="CY85" s="595">
        <v>2899000</v>
      </c>
      <c r="CZ85" s="592">
        <v>8</v>
      </c>
      <c r="DA85" s="689">
        <v>37.977081162988917</v>
      </c>
      <c r="DB85" s="689">
        <v>168.24509896770527</v>
      </c>
      <c r="DC85" s="690">
        <v>798.98664646273323</v>
      </c>
      <c r="DD85" s="702">
        <v>169.99715882185814</v>
      </c>
      <c r="DE85" s="692">
        <v>180.69892982289988</v>
      </c>
      <c r="DF85" s="693">
        <v>70.50857088739464</v>
      </c>
      <c r="DG85" s="694">
        <v>137.08684534520313</v>
      </c>
      <c r="DH85" s="693">
        <v>69.277393692584525</v>
      </c>
      <c r="DI85" s="718">
        <v>3.8788237522492661</v>
      </c>
      <c r="DJ85" s="704">
        <v>8.0797214900411856</v>
      </c>
      <c r="DK85" s="592">
        <v>73.516363636363593</v>
      </c>
      <c r="DL85" s="591">
        <v>275</v>
      </c>
      <c r="DM85" s="592">
        <v>39.123667211456144</v>
      </c>
      <c r="DN85" s="592">
        <v>12849</v>
      </c>
      <c r="DO85" s="646">
        <v>8</v>
      </c>
      <c r="DP85" s="748">
        <v>0</v>
      </c>
      <c r="DQ85" s="748">
        <v>92</v>
      </c>
      <c r="DR85" s="60"/>
      <c r="DS85" s="60"/>
      <c r="DT85" s="60"/>
      <c r="DU85" s="60"/>
    </row>
    <row r="86" spans="1:125" ht="15" customHeight="1" x14ac:dyDescent="0.3">
      <c r="A86" s="61" t="s">
        <v>84</v>
      </c>
      <c r="B86" s="62">
        <v>7</v>
      </c>
      <c r="C86" s="1" t="s">
        <v>156</v>
      </c>
      <c r="D86" s="8">
        <v>195355</v>
      </c>
      <c r="E86" s="593">
        <v>11</v>
      </c>
      <c r="F86" s="594">
        <v>17759.545454545456</v>
      </c>
      <c r="G86" s="595">
        <v>697</v>
      </c>
      <c r="H86" s="592">
        <v>185884</v>
      </c>
      <c r="I86" s="592">
        <v>151429</v>
      </c>
      <c r="J86" s="595">
        <v>15.164408741234938</v>
      </c>
      <c r="K86" s="597">
        <v>639.6</v>
      </c>
      <c r="L86" s="593">
        <v>3</v>
      </c>
      <c r="M86" s="599">
        <v>26</v>
      </c>
      <c r="N86" s="239">
        <v>5</v>
      </c>
      <c r="O86" s="559">
        <v>1599.1</v>
      </c>
      <c r="P86" s="240">
        <v>853.1099999999999</v>
      </c>
      <c r="Q86">
        <v>72.599999999999994</v>
      </c>
      <c r="R86" s="556">
        <v>10.138578806124981</v>
      </c>
      <c r="S86" s="586">
        <v>30</v>
      </c>
      <c r="T86" s="589">
        <v>56</v>
      </c>
      <c r="U86" s="586">
        <v>14</v>
      </c>
      <c r="V86" s="627">
        <v>1.4866050116019585</v>
      </c>
      <c r="W86" s="630">
        <v>49.8</v>
      </c>
      <c r="X86" s="593">
        <v>97336</v>
      </c>
      <c r="Y86" s="698">
        <v>0.49825190038647588</v>
      </c>
      <c r="Z86" s="700">
        <v>98019</v>
      </c>
      <c r="AA86" s="698">
        <v>0.50174809961352407</v>
      </c>
      <c r="AB86" s="593">
        <v>88</v>
      </c>
      <c r="AC86" s="597">
        <v>7.5</v>
      </c>
      <c r="AD86" s="592">
        <v>46948</v>
      </c>
      <c r="AE86" s="593">
        <v>3.2</v>
      </c>
      <c r="AF86" s="622">
        <v>620587.21074999997</v>
      </c>
      <c r="AG86" s="592">
        <v>13669</v>
      </c>
      <c r="AH86" s="255" t="s">
        <v>166</v>
      </c>
      <c r="AI86" s="9">
        <v>52256000</v>
      </c>
      <c r="AJ86" s="9">
        <v>56268</v>
      </c>
      <c r="AK86" s="87">
        <v>928.69837207649107</v>
      </c>
      <c r="AL86" s="9">
        <v>55121000</v>
      </c>
      <c r="AM86" s="9">
        <v>57443</v>
      </c>
      <c r="AN86" s="613">
        <f t="shared" si="1"/>
        <v>959.57732012603799</v>
      </c>
      <c r="AO86" s="601">
        <v>61363000</v>
      </c>
      <c r="AP86" s="637">
        <v>58756</v>
      </c>
      <c r="AQ86" s="613">
        <v>1044.369936687317</v>
      </c>
      <c r="AR86" s="593">
        <v>153</v>
      </c>
      <c r="AS86" s="601">
        <v>460000</v>
      </c>
      <c r="AT86" s="679">
        <v>3006.5359477124184</v>
      </c>
      <c r="AU86" s="592">
        <v>3179</v>
      </c>
      <c r="AV86" s="601">
        <v>18452000</v>
      </c>
      <c r="AW86" s="680">
        <v>5804.3409877319909</v>
      </c>
      <c r="AX86" s="651">
        <v>0</v>
      </c>
      <c r="AY86" s="637">
        <v>0</v>
      </c>
      <c r="AZ86" s="651" t="s">
        <v>274</v>
      </c>
      <c r="BA86" s="681">
        <v>214.75515530364373</v>
      </c>
      <c r="BB86" s="614" t="s">
        <v>274</v>
      </c>
      <c r="BC86" s="703">
        <v>338.72285383620397</v>
      </c>
      <c r="BD86" s="684">
        <v>70.56</v>
      </c>
      <c r="BE86" s="722">
        <v>29.226829635686773</v>
      </c>
      <c r="BF86" s="593">
        <v>-6.79</v>
      </c>
      <c r="BG86" s="613">
        <v>2.3214999999999999</v>
      </c>
      <c r="BH86" s="593">
        <v>5.41</v>
      </c>
      <c r="BI86" s="597">
        <v>3.0973000000000002</v>
      </c>
      <c r="BJ86" s="685">
        <v>5.9203937996304603</v>
      </c>
      <c r="BK86" s="597">
        <v>12.389799999999999</v>
      </c>
      <c r="BL86" s="697">
        <v>0.27272727272727271</v>
      </c>
      <c r="BM86" s="698">
        <v>0.72727272727272729</v>
      </c>
      <c r="BN86" s="699">
        <v>0</v>
      </c>
      <c r="BO86" s="698">
        <v>0.45454545454545453</v>
      </c>
      <c r="BP86" s="699">
        <v>0</v>
      </c>
      <c r="BQ86" s="698">
        <v>0.81818181818181823</v>
      </c>
      <c r="BR86" s="698">
        <v>0.18181818181818182</v>
      </c>
      <c r="BS86" s="597">
        <v>37</v>
      </c>
      <c r="BT86" s="593" t="s">
        <v>538</v>
      </c>
      <c r="BU86" s="612">
        <v>0</v>
      </c>
      <c r="BV86" s="595">
        <v>0</v>
      </c>
      <c r="BW86" s="612">
        <v>0</v>
      </c>
      <c r="BX86" s="687">
        <v>280</v>
      </c>
      <c r="BY86" s="647">
        <v>25475000</v>
      </c>
      <c r="BZ86" s="651">
        <v>27151000</v>
      </c>
      <c r="CA86" s="647">
        <v>135848000</v>
      </c>
      <c r="CB86" s="651">
        <v>31765000</v>
      </c>
      <c r="CC86" s="647">
        <v>38439000</v>
      </c>
      <c r="CD86" s="651">
        <v>144365000</v>
      </c>
      <c r="CE86" s="647">
        <v>33251000</v>
      </c>
      <c r="CF86" s="652">
        <v>39345000</v>
      </c>
      <c r="CG86" s="650">
        <v>151429000</v>
      </c>
      <c r="CH86" s="681">
        <v>142.70430754267872</v>
      </c>
      <c r="CI86" s="597">
        <v>4.3669729466868006</v>
      </c>
      <c r="CJ86" s="593">
        <v>84</v>
      </c>
      <c r="CK86" s="599">
        <v>4</v>
      </c>
      <c r="CL86" s="593">
        <v>85</v>
      </c>
      <c r="CM86" s="639">
        <v>34203000</v>
      </c>
      <c r="CN86" s="595">
        <v>23</v>
      </c>
      <c r="CO86" s="641">
        <v>4308000</v>
      </c>
      <c r="CP86" s="595">
        <v>3</v>
      </c>
      <c r="CQ86" s="641">
        <v>30261000</v>
      </c>
      <c r="CR86" s="595">
        <v>20</v>
      </c>
      <c r="CS86" s="651">
        <v>21904000</v>
      </c>
      <c r="CT86" s="595">
        <v>14</v>
      </c>
      <c r="CU86" s="643">
        <v>25148000</v>
      </c>
      <c r="CV86" s="592">
        <v>17</v>
      </c>
      <c r="CW86" s="644">
        <v>27878000</v>
      </c>
      <c r="CX86" s="592">
        <v>18</v>
      </c>
      <c r="CY86" s="595">
        <v>7727000</v>
      </c>
      <c r="CZ86" s="592">
        <v>5</v>
      </c>
      <c r="DA86" s="689">
        <v>175.08126231731976</v>
      </c>
      <c r="DB86" s="689">
        <v>154.90261319136957</v>
      </c>
      <c r="DC86" s="637">
        <v>0</v>
      </c>
      <c r="DD86" s="702">
        <v>112.12408179980036</v>
      </c>
      <c r="DE86" s="692">
        <v>87.906631516981903</v>
      </c>
      <c r="DF86" s="693">
        <v>22.052161449668553</v>
      </c>
      <c r="DG86" s="694">
        <v>39.553633129431034</v>
      </c>
      <c r="DH86" s="693">
        <v>40.82311688976479</v>
      </c>
      <c r="DI86" s="718">
        <v>3.585144992449643</v>
      </c>
      <c r="DJ86" s="704">
        <v>68.650118497009402</v>
      </c>
      <c r="DK86" s="592">
        <v>104.44927536231801</v>
      </c>
      <c r="DL86" s="591">
        <v>1173</v>
      </c>
      <c r="DM86" s="592">
        <v>48.706970740103273</v>
      </c>
      <c r="DN86" s="592">
        <v>46480</v>
      </c>
      <c r="DO86" s="646">
        <v>50</v>
      </c>
      <c r="DP86" s="748">
        <v>19</v>
      </c>
      <c r="DQ86" s="748">
        <v>31</v>
      </c>
      <c r="DR86" s="60"/>
      <c r="DS86" s="60"/>
      <c r="DT86" s="60"/>
      <c r="DU86" s="60"/>
    </row>
    <row r="87" spans="1:125" s="121" customFormat="1" ht="15" customHeight="1" x14ac:dyDescent="0.3">
      <c r="A87" s="111" t="s">
        <v>85</v>
      </c>
      <c r="B87" s="112">
        <v>10</v>
      </c>
      <c r="C87" s="113" t="s">
        <v>155</v>
      </c>
      <c r="D87" s="7">
        <v>7763</v>
      </c>
      <c r="E87" s="602">
        <v>7</v>
      </c>
      <c r="F87" s="603">
        <v>1109</v>
      </c>
      <c r="G87" s="604">
        <v>120</v>
      </c>
      <c r="H87" s="601">
        <v>22986</v>
      </c>
      <c r="I87" s="601">
        <v>20870</v>
      </c>
      <c r="J87" s="604">
        <v>28.422515635858236</v>
      </c>
      <c r="K87" s="605">
        <v>1.5</v>
      </c>
      <c r="L87" s="602">
        <v>2</v>
      </c>
      <c r="M87" s="606">
        <v>9</v>
      </c>
      <c r="N87" s="239">
        <v>3</v>
      </c>
      <c r="O87" s="562">
        <v>90</v>
      </c>
      <c r="P87" s="289">
        <v>1394.25</v>
      </c>
      <c r="Q87">
        <v>60.4</v>
      </c>
      <c r="R87" s="561">
        <v>0.5960865621355449</v>
      </c>
      <c r="S87" s="586">
        <v>25</v>
      </c>
      <c r="T87" s="589">
        <v>47</v>
      </c>
      <c r="U87" s="586">
        <v>28</v>
      </c>
      <c r="V87" s="631">
        <v>10.910549538708384</v>
      </c>
      <c r="W87" s="632">
        <v>1.4</v>
      </c>
      <c r="X87" s="593">
        <v>3941</v>
      </c>
      <c r="Y87" s="716">
        <v>0.50766456266907123</v>
      </c>
      <c r="Z87" s="701">
        <v>3822</v>
      </c>
      <c r="AA87" s="716">
        <v>0.49233543733092877</v>
      </c>
      <c r="AB87" s="602">
        <v>19</v>
      </c>
      <c r="AC87" s="605">
        <v>7.8</v>
      </c>
      <c r="AD87" s="601">
        <v>39802</v>
      </c>
      <c r="AE87" s="602">
        <v>2.4</v>
      </c>
      <c r="AF87" s="623">
        <v>58805.705000000002</v>
      </c>
      <c r="AG87" s="601">
        <v>975</v>
      </c>
      <c r="AH87" s="281" t="s">
        <v>296</v>
      </c>
      <c r="AI87" s="243">
        <v>1442000</v>
      </c>
      <c r="AJ87" s="243">
        <v>2861</v>
      </c>
      <c r="AK87" s="85">
        <v>504.01957357567284</v>
      </c>
      <c r="AL87" s="243">
        <v>1493000</v>
      </c>
      <c r="AM87" s="243">
        <v>2874</v>
      </c>
      <c r="AN87" s="613">
        <f t="shared" si="1"/>
        <v>519.48503827418233</v>
      </c>
      <c r="AO87" s="601">
        <v>1634000</v>
      </c>
      <c r="AP87" s="653">
        <v>2878</v>
      </c>
      <c r="AQ87" s="654">
        <v>567.75538568450315</v>
      </c>
      <c r="AR87" s="593">
        <v>992</v>
      </c>
      <c r="AS87" s="641">
        <v>3676000</v>
      </c>
      <c r="AT87" s="719">
        <v>3705.6451612903224</v>
      </c>
      <c r="AU87" s="601">
        <v>342</v>
      </c>
      <c r="AV87" s="601">
        <v>259000</v>
      </c>
      <c r="AW87" s="706">
        <v>757.30994152046787</v>
      </c>
      <c r="AX87" s="641">
        <v>5</v>
      </c>
      <c r="AY87" s="653">
        <v>489000</v>
      </c>
      <c r="AZ87" s="720">
        <v>97800</v>
      </c>
      <c r="BA87" s="707">
        <v>233.35880488610101</v>
      </c>
      <c r="BB87" s="682">
        <v>1281</v>
      </c>
      <c r="BC87" s="708">
        <v>298.12369701181376</v>
      </c>
      <c r="BD87" s="684">
        <v>64.64</v>
      </c>
      <c r="BE87" s="722">
        <v>34.790742190898811</v>
      </c>
      <c r="BF87" s="593">
        <v>-7.88</v>
      </c>
      <c r="BG87" s="613">
        <v>1.4178999999999999</v>
      </c>
      <c r="BH87" s="593">
        <v>7.76</v>
      </c>
      <c r="BI87" s="597">
        <v>10.125</v>
      </c>
      <c r="BJ87" s="685">
        <v>2.7292463558358317</v>
      </c>
      <c r="BK87" s="597">
        <v>5.3342000000000001</v>
      </c>
      <c r="BL87" s="715">
        <v>0.14285714285714285</v>
      </c>
      <c r="BM87" s="716">
        <v>0.8571428571428571</v>
      </c>
      <c r="BN87" s="717">
        <v>0</v>
      </c>
      <c r="BO87" s="716">
        <v>0</v>
      </c>
      <c r="BP87" s="717">
        <v>0</v>
      </c>
      <c r="BQ87" s="716">
        <v>0.42857142857142855</v>
      </c>
      <c r="BR87" s="716">
        <v>0.5714285714285714</v>
      </c>
      <c r="BS87" s="605">
        <v>16</v>
      </c>
      <c r="BT87" s="602" t="s">
        <v>538</v>
      </c>
      <c r="BU87" s="709">
        <v>0</v>
      </c>
      <c r="BV87" s="595">
        <v>0</v>
      </c>
      <c r="BW87" s="709">
        <v>0</v>
      </c>
      <c r="BX87" s="710">
        <v>64.691666666666663</v>
      </c>
      <c r="BY87" s="644">
        <v>4804000</v>
      </c>
      <c r="BZ87" s="641">
        <v>5251000</v>
      </c>
      <c r="CA87" s="644">
        <v>24331000</v>
      </c>
      <c r="CB87" s="641">
        <v>3752000</v>
      </c>
      <c r="CC87" s="644">
        <v>5196000</v>
      </c>
      <c r="CD87" s="641">
        <v>22484000</v>
      </c>
      <c r="CE87" s="644">
        <v>5781000</v>
      </c>
      <c r="CF87" s="639">
        <v>4688000</v>
      </c>
      <c r="CG87" s="656">
        <v>20870000</v>
      </c>
      <c r="CH87" s="681">
        <v>833.3118639701147</v>
      </c>
      <c r="CI87" s="597">
        <v>179.60195800592555</v>
      </c>
      <c r="CJ87" s="593">
        <v>100</v>
      </c>
      <c r="CK87" s="599">
        <v>2</v>
      </c>
      <c r="CL87" s="593">
        <v>123</v>
      </c>
      <c r="CM87" s="639">
        <v>2368000</v>
      </c>
      <c r="CN87" s="604">
        <v>11</v>
      </c>
      <c r="CO87" s="641">
        <v>4462000</v>
      </c>
      <c r="CP87" s="604">
        <v>21</v>
      </c>
      <c r="CQ87" s="641">
        <v>2722000</v>
      </c>
      <c r="CR87" s="604">
        <v>13</v>
      </c>
      <c r="CS87" s="641">
        <v>1361000</v>
      </c>
      <c r="CT87" s="604">
        <v>7</v>
      </c>
      <c r="CU87" s="655">
        <v>2057000</v>
      </c>
      <c r="CV87" s="601">
        <v>10</v>
      </c>
      <c r="CW87" s="644">
        <v>6469000</v>
      </c>
      <c r="CX87" s="601">
        <v>31</v>
      </c>
      <c r="CY87" s="604">
        <v>1431000</v>
      </c>
      <c r="CZ87" s="601">
        <v>7</v>
      </c>
      <c r="DA87" s="689">
        <v>305.03671261110395</v>
      </c>
      <c r="DB87" s="689">
        <v>350.637640087595</v>
      </c>
      <c r="DC87" s="653">
        <v>436.17158315084373</v>
      </c>
      <c r="DD87" s="712">
        <v>175.3188200437975</v>
      </c>
      <c r="DE87" s="692">
        <v>213.31959294087338</v>
      </c>
      <c r="DF87" s="689">
        <v>138.60620893984284</v>
      </c>
      <c r="DG87" s="692">
        <v>184.33595259564601</v>
      </c>
      <c r="DH87" s="689">
        <v>51.655287904160765</v>
      </c>
      <c r="DI87" s="705">
        <v>4.2531237923483189</v>
      </c>
      <c r="DJ87" s="713">
        <v>53.4789031421939</v>
      </c>
      <c r="DK87" s="601">
        <v>47.2025316455696</v>
      </c>
      <c r="DL87" s="602">
        <v>79</v>
      </c>
      <c r="DM87" s="601">
        <v>41.023417172593234</v>
      </c>
      <c r="DN87" s="601">
        <v>4612</v>
      </c>
      <c r="DO87" s="646">
        <v>44</v>
      </c>
      <c r="DP87" s="748">
        <v>9</v>
      </c>
      <c r="DQ87" s="748">
        <v>47</v>
      </c>
    </row>
    <row r="88" spans="1:125" ht="15" customHeight="1" x14ac:dyDescent="0.3">
      <c r="A88" s="61" t="s">
        <v>86</v>
      </c>
      <c r="B88" s="62">
        <v>9</v>
      </c>
      <c r="C88" s="1" t="s">
        <v>154</v>
      </c>
      <c r="D88" s="8">
        <v>3021</v>
      </c>
      <c r="E88" s="593">
        <v>9</v>
      </c>
      <c r="F88" s="594">
        <v>335.66666666666669</v>
      </c>
      <c r="G88" s="595">
        <v>48</v>
      </c>
      <c r="H88" s="592">
        <v>10099</v>
      </c>
      <c r="I88" s="592">
        <v>7509</v>
      </c>
      <c r="J88" s="595">
        <v>24.826388888888889</v>
      </c>
      <c r="K88" s="597">
        <v>1</v>
      </c>
      <c r="L88" s="593">
        <v>2</v>
      </c>
      <c r="M88" s="599">
        <v>8</v>
      </c>
      <c r="N88" s="239">
        <v>0</v>
      </c>
      <c r="O88" s="559">
        <v>37</v>
      </c>
      <c r="P88" s="240">
        <v>1630.44</v>
      </c>
      <c r="Q88">
        <v>65.7</v>
      </c>
      <c r="R88" s="556">
        <v>-4.7303689687795654</v>
      </c>
      <c r="S88" s="586">
        <v>27</v>
      </c>
      <c r="T88" s="589">
        <v>44</v>
      </c>
      <c r="U88" s="586">
        <v>29</v>
      </c>
      <c r="V88" s="627">
        <v>2.5367156208277701</v>
      </c>
      <c r="W88" s="630">
        <v>1.2</v>
      </c>
      <c r="X88" s="593">
        <v>1560</v>
      </c>
      <c r="Y88" s="698">
        <v>0.51638530287984108</v>
      </c>
      <c r="Z88" s="700">
        <v>1461</v>
      </c>
      <c r="AA88" s="698">
        <v>0.48361469712015887</v>
      </c>
      <c r="AB88" s="593">
        <v>102</v>
      </c>
      <c r="AC88" s="597">
        <v>3.7</v>
      </c>
      <c r="AD88" s="592">
        <v>44953</v>
      </c>
      <c r="AE88" s="593">
        <v>2.5</v>
      </c>
      <c r="AF88" s="622">
        <v>4913.12</v>
      </c>
      <c r="AG88" s="599">
        <v>346</v>
      </c>
      <c r="AH88" s="255" t="s">
        <v>296</v>
      </c>
      <c r="AI88" s="9">
        <v>250000</v>
      </c>
      <c r="AJ88" s="9">
        <v>1131</v>
      </c>
      <c r="AK88" s="87">
        <v>221.04332449160034</v>
      </c>
      <c r="AL88" s="9">
        <v>266000</v>
      </c>
      <c r="AM88" s="9">
        <v>1149</v>
      </c>
      <c r="AN88" s="613">
        <f t="shared" si="1"/>
        <v>231.50565709312446</v>
      </c>
      <c r="AO88" s="601">
        <v>289000</v>
      </c>
      <c r="AP88" s="637">
        <v>1152</v>
      </c>
      <c r="AQ88" s="613">
        <v>250.87</v>
      </c>
      <c r="AR88" s="593">
        <v>1147</v>
      </c>
      <c r="AS88" s="601">
        <v>1753000</v>
      </c>
      <c r="AT88" s="679">
        <v>1528.33</v>
      </c>
      <c r="AU88" s="592">
        <v>262</v>
      </c>
      <c r="AV88" s="601">
        <v>91000</v>
      </c>
      <c r="AW88" s="680">
        <v>347.33</v>
      </c>
      <c r="AX88" s="651">
        <v>0</v>
      </c>
      <c r="AY88" s="637">
        <v>0</v>
      </c>
      <c r="AZ88" s="651" t="s">
        <v>274</v>
      </c>
      <c r="BA88" s="681">
        <v>296.67148148148146</v>
      </c>
      <c r="BB88" s="682">
        <v>475</v>
      </c>
      <c r="BC88" s="703">
        <v>271.70138888888891</v>
      </c>
      <c r="BD88" s="684">
        <v>37.26</v>
      </c>
      <c r="BE88" s="722">
        <v>62.154668779087039</v>
      </c>
      <c r="BF88" s="593">
        <v>20.549999999999997</v>
      </c>
      <c r="BG88" s="613">
        <v>7.9303999999999997</v>
      </c>
      <c r="BH88" s="593">
        <v>5.27</v>
      </c>
      <c r="BI88" s="597">
        <v>40.183700000000002</v>
      </c>
      <c r="BJ88" s="685">
        <v>1.0369273092794413</v>
      </c>
      <c r="BK88" s="597">
        <v>12.580500000000001</v>
      </c>
      <c r="BL88" s="697">
        <v>0.1111111111111111</v>
      </c>
      <c r="BM88" s="698">
        <v>0.88888888888888884</v>
      </c>
      <c r="BN88" s="699">
        <v>0</v>
      </c>
      <c r="BO88" s="698">
        <v>0</v>
      </c>
      <c r="BP88" s="699">
        <v>0</v>
      </c>
      <c r="BQ88" s="698">
        <v>0.55555555555555558</v>
      </c>
      <c r="BR88" s="698">
        <v>0.44444444444444442</v>
      </c>
      <c r="BS88" s="597">
        <v>0</v>
      </c>
      <c r="BT88" s="593" t="s">
        <v>538</v>
      </c>
      <c r="BU88" s="612">
        <v>0</v>
      </c>
      <c r="BV88" s="595">
        <v>0</v>
      </c>
      <c r="BW88" s="612">
        <v>0</v>
      </c>
      <c r="BX88" s="687">
        <v>62.9375</v>
      </c>
      <c r="BY88" s="647">
        <v>1184000</v>
      </c>
      <c r="BZ88" s="651">
        <v>1155000</v>
      </c>
      <c r="CA88" s="647">
        <v>9318000</v>
      </c>
      <c r="CB88" s="651">
        <v>1234000</v>
      </c>
      <c r="CC88" s="647">
        <v>1197000</v>
      </c>
      <c r="CD88" s="651">
        <v>7061000</v>
      </c>
      <c r="CE88" s="647">
        <v>1669000</v>
      </c>
      <c r="CF88" s="652">
        <v>1457000</v>
      </c>
      <c r="CG88" s="650">
        <v>7509000</v>
      </c>
      <c r="CH88" s="681">
        <v>549.48692485931815</v>
      </c>
      <c r="CI88" s="597">
        <v>539.70208540218471</v>
      </c>
      <c r="CJ88" s="593">
        <v>446</v>
      </c>
      <c r="CK88" s="599">
        <v>0</v>
      </c>
      <c r="CL88" s="593">
        <v>115</v>
      </c>
      <c r="CM88" s="639">
        <v>1462000</v>
      </c>
      <c r="CN88" s="595">
        <v>20</v>
      </c>
      <c r="CO88" s="641">
        <v>749000</v>
      </c>
      <c r="CP88" s="595">
        <v>10</v>
      </c>
      <c r="CQ88" s="641">
        <v>731000</v>
      </c>
      <c r="CR88" s="595">
        <v>10</v>
      </c>
      <c r="CS88" s="651">
        <v>609000</v>
      </c>
      <c r="CT88" s="595">
        <v>8</v>
      </c>
      <c r="CU88" s="643">
        <v>762000</v>
      </c>
      <c r="CV88" s="592">
        <v>10</v>
      </c>
      <c r="CW88" s="644">
        <v>1660000</v>
      </c>
      <c r="CX88" s="592">
        <v>22</v>
      </c>
      <c r="CY88" s="595">
        <v>1536000</v>
      </c>
      <c r="CZ88" s="592">
        <v>20</v>
      </c>
      <c r="DA88" s="689">
        <v>483.94571333995367</v>
      </c>
      <c r="DB88" s="689">
        <v>241.97285666997684</v>
      </c>
      <c r="DC88" s="690">
        <v>145.31612048990399</v>
      </c>
      <c r="DD88" s="702">
        <v>201.58887785501489</v>
      </c>
      <c r="DE88" s="692">
        <v>216.48460774577956</v>
      </c>
      <c r="DF88" s="693">
        <v>102.61502813637868</v>
      </c>
      <c r="DG88" s="694">
        <v>508.44091360476665</v>
      </c>
      <c r="DH88" s="693">
        <v>35.749751737835155</v>
      </c>
      <c r="DI88" s="718">
        <v>2.8669314796425023</v>
      </c>
      <c r="DJ88" s="704">
        <v>36.25385339522866</v>
      </c>
      <c r="DK88" s="592">
        <v>23.8095238095238</v>
      </c>
      <c r="DL88" s="593">
        <v>63</v>
      </c>
      <c r="DM88" s="592">
        <v>42.160493827160494</v>
      </c>
      <c r="DN88" s="592">
        <v>1620</v>
      </c>
      <c r="DO88" s="646">
        <v>26</v>
      </c>
      <c r="DP88" s="748">
        <v>10</v>
      </c>
      <c r="DQ88" s="748">
        <v>64</v>
      </c>
      <c r="DR88" s="60"/>
      <c r="DS88" s="60"/>
      <c r="DT88" s="60"/>
      <c r="DU88" s="60"/>
    </row>
    <row r="89" spans="1:125" ht="15" customHeight="1" x14ac:dyDescent="0.3">
      <c r="A89" s="61" t="s">
        <v>87</v>
      </c>
      <c r="B89" s="62">
        <v>4</v>
      </c>
      <c r="C89" s="1" t="s">
        <v>152</v>
      </c>
      <c r="D89" s="8">
        <v>73447</v>
      </c>
      <c r="E89" s="593">
        <v>13</v>
      </c>
      <c r="F89" s="594">
        <v>5649.7692307692305</v>
      </c>
      <c r="G89" s="595">
        <v>354</v>
      </c>
      <c r="H89" s="592">
        <v>125379</v>
      </c>
      <c r="I89" s="592">
        <v>74571</v>
      </c>
      <c r="J89" s="595">
        <v>17.812954876273654</v>
      </c>
      <c r="K89" s="597">
        <v>187.6</v>
      </c>
      <c r="L89" s="593">
        <v>2</v>
      </c>
      <c r="M89" s="599">
        <v>15</v>
      </c>
      <c r="N89" s="239">
        <v>4</v>
      </c>
      <c r="O89" s="559">
        <v>513</v>
      </c>
      <c r="P89" s="240">
        <v>677.75</v>
      </c>
      <c r="Q89">
        <v>73.5</v>
      </c>
      <c r="R89" s="556">
        <v>10.873437594348168</v>
      </c>
      <c r="S89" s="586">
        <v>29</v>
      </c>
      <c r="T89" s="589">
        <v>53</v>
      </c>
      <c r="U89" s="586">
        <v>18</v>
      </c>
      <c r="V89" s="627">
        <v>3.4884410195613516</v>
      </c>
      <c r="W89" s="630">
        <v>3.1</v>
      </c>
      <c r="X89" s="593">
        <v>36480</v>
      </c>
      <c r="Y89" s="698">
        <v>0.49668468419404471</v>
      </c>
      <c r="Z89" s="700">
        <v>36967</v>
      </c>
      <c r="AA89" s="698">
        <v>0.50331531580595534</v>
      </c>
      <c r="AB89" s="593">
        <v>107</v>
      </c>
      <c r="AC89" s="597">
        <v>5.4</v>
      </c>
      <c r="AD89" s="592">
        <v>52413</v>
      </c>
      <c r="AE89" s="593">
        <v>2.7</v>
      </c>
      <c r="AF89" s="622">
        <v>220774.5723</v>
      </c>
      <c r="AG89" s="592">
        <v>4807</v>
      </c>
      <c r="AH89" s="255" t="s">
        <v>166</v>
      </c>
      <c r="AI89" s="9">
        <v>22651000</v>
      </c>
      <c r="AJ89" s="9">
        <v>26180</v>
      </c>
      <c r="AK89" s="87">
        <v>865.2024446142093</v>
      </c>
      <c r="AL89" s="9">
        <v>25329000</v>
      </c>
      <c r="AM89" s="9">
        <v>26971</v>
      </c>
      <c r="AN89" s="613">
        <f t="shared" si="1"/>
        <v>939.11979533573094</v>
      </c>
      <c r="AO89" s="601">
        <v>26941000</v>
      </c>
      <c r="AP89" s="637">
        <v>27480</v>
      </c>
      <c r="AQ89" s="613">
        <v>980.38573508005823</v>
      </c>
      <c r="AR89" s="593">
        <v>671</v>
      </c>
      <c r="AS89" s="601">
        <v>1884000</v>
      </c>
      <c r="AT89" s="679">
        <v>2807.7496274217588</v>
      </c>
      <c r="AU89" s="592">
        <v>1803</v>
      </c>
      <c r="AV89" s="601">
        <v>10055000</v>
      </c>
      <c r="AW89" s="680">
        <v>5576.8164170826403</v>
      </c>
      <c r="AX89" s="599">
        <v>2</v>
      </c>
      <c r="AY89" s="701">
        <v>304000</v>
      </c>
      <c r="AZ89" s="702">
        <v>152000</v>
      </c>
      <c r="BA89" s="681">
        <v>135.25092384646794</v>
      </c>
      <c r="BB89" s="614" t="s">
        <v>274</v>
      </c>
      <c r="BC89" s="703">
        <v>337.44541484716154</v>
      </c>
      <c r="BD89" s="684">
        <v>50.360000000000007</v>
      </c>
      <c r="BE89" s="722">
        <v>49.51068360730266</v>
      </c>
      <c r="BF89" s="593">
        <v>-2.27</v>
      </c>
      <c r="BG89" s="613">
        <v>3.5478999999999998</v>
      </c>
      <c r="BH89" s="593">
        <v>2.62</v>
      </c>
      <c r="BI89" s="597">
        <v>4.8117000000000001</v>
      </c>
      <c r="BJ89" s="685">
        <v>4.1089502701813094</v>
      </c>
      <c r="BK89" s="597">
        <v>14.7996</v>
      </c>
      <c r="BL89" s="697">
        <v>0.15384615384615385</v>
      </c>
      <c r="BM89" s="698">
        <v>0.84615384615384615</v>
      </c>
      <c r="BN89" s="699">
        <v>0</v>
      </c>
      <c r="BO89" s="698">
        <v>0</v>
      </c>
      <c r="BP89" s="699">
        <v>0</v>
      </c>
      <c r="BQ89" s="698">
        <v>0.46153846153846156</v>
      </c>
      <c r="BR89" s="698">
        <v>0.53846153846153844</v>
      </c>
      <c r="BS89" s="597">
        <v>42</v>
      </c>
      <c r="BT89" s="593" t="s">
        <v>538</v>
      </c>
      <c r="BU89" s="612">
        <v>1</v>
      </c>
      <c r="BV89" s="595">
        <v>2386</v>
      </c>
      <c r="BW89" s="612">
        <v>0</v>
      </c>
      <c r="BX89" s="687">
        <v>207.4774011299435</v>
      </c>
      <c r="BY89" s="647">
        <v>4886000</v>
      </c>
      <c r="BZ89" s="651">
        <v>10121000</v>
      </c>
      <c r="CA89" s="647">
        <v>69124000</v>
      </c>
      <c r="CB89" s="651">
        <v>4238000</v>
      </c>
      <c r="CC89" s="647">
        <v>11053000</v>
      </c>
      <c r="CD89" s="651">
        <v>71858000</v>
      </c>
      <c r="CE89" s="647">
        <v>8089000</v>
      </c>
      <c r="CF89" s="652">
        <v>10866000</v>
      </c>
      <c r="CG89" s="650">
        <v>74571000</v>
      </c>
      <c r="CH89" s="681">
        <v>208.46324560567484</v>
      </c>
      <c r="CI89" s="597">
        <v>9.2277424537421542</v>
      </c>
      <c r="CJ89" s="593">
        <v>177</v>
      </c>
      <c r="CK89" s="599">
        <v>11.999999999999998</v>
      </c>
      <c r="CL89" s="593">
        <v>74</v>
      </c>
      <c r="CM89" s="639">
        <v>13435000</v>
      </c>
      <c r="CN89" s="595">
        <v>18</v>
      </c>
      <c r="CO89" s="641">
        <v>2171000</v>
      </c>
      <c r="CP89" s="595">
        <v>3</v>
      </c>
      <c r="CQ89" s="641">
        <v>14177000</v>
      </c>
      <c r="CR89" s="595">
        <v>19</v>
      </c>
      <c r="CS89" s="651">
        <v>6804000</v>
      </c>
      <c r="CT89" s="595">
        <v>9</v>
      </c>
      <c r="CU89" s="643">
        <v>17802000</v>
      </c>
      <c r="CV89" s="592">
        <v>24</v>
      </c>
      <c r="CW89" s="644">
        <v>15311000</v>
      </c>
      <c r="CX89" s="592">
        <v>21</v>
      </c>
      <c r="CY89" s="595">
        <v>4871000</v>
      </c>
      <c r="CZ89" s="592">
        <v>7</v>
      </c>
      <c r="DA89" s="689">
        <v>182.92101787683634</v>
      </c>
      <c r="DB89" s="689">
        <v>193.02354078451128</v>
      </c>
      <c r="DC89" s="637">
        <v>0</v>
      </c>
      <c r="DD89" s="702">
        <v>92.638228926981355</v>
      </c>
      <c r="DE89" s="692">
        <v>203.2758315520035</v>
      </c>
      <c r="DF89" s="693">
        <v>29.558729423938349</v>
      </c>
      <c r="DG89" s="694">
        <v>66.319931379089681</v>
      </c>
      <c r="DH89" s="693">
        <v>39.103026672294305</v>
      </c>
      <c r="DI89" s="718">
        <v>6.2606777676419734</v>
      </c>
      <c r="DJ89" s="704">
        <v>15.755495777193323</v>
      </c>
      <c r="DK89" s="592">
        <v>60.1349578256794</v>
      </c>
      <c r="DL89" s="591">
        <v>1067</v>
      </c>
      <c r="DM89" s="592">
        <v>47.803272856634649</v>
      </c>
      <c r="DN89" s="592">
        <v>33732</v>
      </c>
      <c r="DO89" s="646">
        <v>15</v>
      </c>
      <c r="DP89" s="748">
        <v>1</v>
      </c>
      <c r="DQ89" s="748">
        <v>84</v>
      </c>
      <c r="DR89" s="60"/>
      <c r="DS89" s="60"/>
      <c r="DT89" s="60"/>
      <c r="DU89" s="60"/>
    </row>
    <row r="90" spans="1:125" ht="15" customHeight="1" x14ac:dyDescent="0.3">
      <c r="A90" s="61" t="s">
        <v>88</v>
      </c>
      <c r="B90" s="62">
        <v>2</v>
      </c>
      <c r="C90" s="1" t="s">
        <v>153</v>
      </c>
      <c r="D90" s="8">
        <v>44232</v>
      </c>
      <c r="E90" s="593">
        <v>9</v>
      </c>
      <c r="F90" s="594">
        <v>4914.666666666667</v>
      </c>
      <c r="G90" s="595">
        <v>359</v>
      </c>
      <c r="H90" s="592">
        <v>64273</v>
      </c>
      <c r="I90" s="592">
        <v>59681</v>
      </c>
      <c r="J90" s="595">
        <v>8.8206711255930959</v>
      </c>
      <c r="K90" s="597">
        <v>3081.3</v>
      </c>
      <c r="L90" s="593">
        <v>8</v>
      </c>
      <c r="M90" s="599">
        <v>9</v>
      </c>
      <c r="N90" s="239">
        <v>1</v>
      </c>
      <c r="O90" s="559">
        <v>122.19</v>
      </c>
      <c r="P90" s="240">
        <v>109.3</v>
      </c>
      <c r="Q90">
        <v>81.3</v>
      </c>
      <c r="R90" s="556">
        <v>10.990665462210178</v>
      </c>
      <c r="S90" s="586">
        <v>23</v>
      </c>
      <c r="T90" s="589">
        <v>59</v>
      </c>
      <c r="U90" s="586">
        <v>18</v>
      </c>
      <c r="V90" s="627">
        <v>0.28681409917729639</v>
      </c>
      <c r="W90" s="630">
        <v>12.3</v>
      </c>
      <c r="X90" s="593">
        <v>21800</v>
      </c>
      <c r="Y90" s="698">
        <v>0.49285585096762524</v>
      </c>
      <c r="Z90" s="700">
        <v>22432</v>
      </c>
      <c r="AA90" s="698">
        <v>0.5071441490323747</v>
      </c>
      <c r="AB90" s="593">
        <v>147</v>
      </c>
      <c r="AC90" s="597">
        <v>2.4</v>
      </c>
      <c r="AD90" s="592">
        <v>87682</v>
      </c>
      <c r="AE90" s="593">
        <v>2.5</v>
      </c>
      <c r="AF90" s="622">
        <v>136213.93100000001</v>
      </c>
      <c r="AG90" s="592">
        <v>5392</v>
      </c>
      <c r="AH90" s="255" t="s">
        <v>167</v>
      </c>
      <c r="AI90" s="9">
        <v>19458000</v>
      </c>
      <c r="AJ90" s="9">
        <v>17296</v>
      </c>
      <c r="AK90" s="87">
        <v>1125</v>
      </c>
      <c r="AL90" s="9">
        <v>20235000</v>
      </c>
      <c r="AM90" s="9">
        <v>17929</v>
      </c>
      <c r="AN90" s="613">
        <f t="shared" si="1"/>
        <v>1128.6184393998549</v>
      </c>
      <c r="AO90" s="601">
        <v>21078000</v>
      </c>
      <c r="AP90" s="637">
        <v>17493</v>
      </c>
      <c r="AQ90" s="613">
        <v>1204.9391185045447</v>
      </c>
      <c r="AR90" s="593">
        <v>0</v>
      </c>
      <c r="AS90" s="651">
        <v>0</v>
      </c>
      <c r="AT90" s="651" t="s">
        <v>274</v>
      </c>
      <c r="AU90" s="592">
        <v>1164</v>
      </c>
      <c r="AV90" s="601">
        <v>5706000</v>
      </c>
      <c r="AW90" s="680">
        <v>4902.0618556701029</v>
      </c>
      <c r="AX90" s="651">
        <v>0</v>
      </c>
      <c r="AY90" s="637">
        <v>0</v>
      </c>
      <c r="AZ90" s="651" t="s">
        <v>274</v>
      </c>
      <c r="BA90" s="681">
        <v>426.18088918757468</v>
      </c>
      <c r="BB90" s="614" t="s">
        <v>274</v>
      </c>
      <c r="BC90" s="703">
        <v>571.82873149259706</v>
      </c>
      <c r="BD90" s="684">
        <v>90.02</v>
      </c>
      <c r="BE90" s="722">
        <v>9.9637483857918561</v>
      </c>
      <c r="BF90" s="593">
        <v>3.4099999999999997</v>
      </c>
      <c r="BG90" s="613">
        <v>2.754</v>
      </c>
      <c r="BH90" s="593">
        <v>2.81</v>
      </c>
      <c r="BI90" s="597">
        <v>3.4691999999999998</v>
      </c>
      <c r="BJ90" s="685">
        <v>6.335613655936692</v>
      </c>
      <c r="BK90" s="597">
        <v>6.9844999999999997</v>
      </c>
      <c r="BL90" s="697">
        <v>0.55555555555555558</v>
      </c>
      <c r="BM90" s="698">
        <v>0.44444444444444442</v>
      </c>
      <c r="BN90" s="699">
        <v>0</v>
      </c>
      <c r="BO90" s="698">
        <v>0</v>
      </c>
      <c r="BP90" s="699">
        <v>0.1111111111111111</v>
      </c>
      <c r="BQ90" s="698">
        <v>0.44444444444444442</v>
      </c>
      <c r="BR90" s="698">
        <v>0.44444444444444442</v>
      </c>
      <c r="BS90" s="597">
        <v>0</v>
      </c>
      <c r="BT90" s="593" t="s">
        <v>538</v>
      </c>
      <c r="BU90" s="612">
        <v>8</v>
      </c>
      <c r="BV90" s="595">
        <v>25000</v>
      </c>
      <c r="BW90" s="612">
        <v>1</v>
      </c>
      <c r="BX90" s="687">
        <v>123.20891364902506</v>
      </c>
      <c r="BY90" s="647">
        <v>4986000</v>
      </c>
      <c r="BZ90" s="651">
        <v>5567000</v>
      </c>
      <c r="CA90" s="647">
        <v>59422000</v>
      </c>
      <c r="CB90" s="651">
        <v>5907000</v>
      </c>
      <c r="CC90" s="647">
        <v>6442000</v>
      </c>
      <c r="CD90" s="651">
        <v>59525000</v>
      </c>
      <c r="CE90" s="647">
        <v>4670000</v>
      </c>
      <c r="CF90" s="652">
        <v>4140000</v>
      </c>
      <c r="CG90" s="650">
        <v>59681000</v>
      </c>
      <c r="CH90" s="681">
        <v>25.049737746427926</v>
      </c>
      <c r="CI90" s="597">
        <v>2.4710616748055707</v>
      </c>
      <c r="CJ90" s="593">
        <v>102.00000000000001</v>
      </c>
      <c r="CK90" s="599">
        <v>0</v>
      </c>
      <c r="CL90" s="593">
        <v>112.99999999999999</v>
      </c>
      <c r="CM90" s="639">
        <v>16666000</v>
      </c>
      <c r="CN90" s="595">
        <v>28</v>
      </c>
      <c r="CO90" s="641">
        <v>4828000</v>
      </c>
      <c r="CP90" s="595">
        <v>8</v>
      </c>
      <c r="CQ90" s="641">
        <v>13961000</v>
      </c>
      <c r="CR90" s="595">
        <v>23</v>
      </c>
      <c r="CS90" s="651">
        <v>8372000</v>
      </c>
      <c r="CT90" s="595">
        <v>14</v>
      </c>
      <c r="CU90" s="643">
        <v>8715000</v>
      </c>
      <c r="CV90" s="592">
        <v>15</v>
      </c>
      <c r="CW90" s="644">
        <v>1108000</v>
      </c>
      <c r="CX90" s="592">
        <v>2</v>
      </c>
      <c r="CY90" s="595">
        <v>6031000</v>
      </c>
      <c r="CZ90" s="592">
        <v>10</v>
      </c>
      <c r="DA90" s="689">
        <v>376.7860372580937</v>
      </c>
      <c r="DB90" s="689">
        <v>315.6312172183035</v>
      </c>
      <c r="DC90" s="637">
        <v>0</v>
      </c>
      <c r="DD90" s="702">
        <v>189.27473322481461</v>
      </c>
      <c r="DE90" s="692">
        <v>156.65129318140711</v>
      </c>
      <c r="DF90" s="693">
        <v>109.15174534273829</v>
      </c>
      <c r="DG90" s="694">
        <v>136.34924941219026</v>
      </c>
      <c r="DH90" s="693">
        <v>40.378006872852232</v>
      </c>
      <c r="DI90" s="718">
        <v>8.4401790558871408</v>
      </c>
      <c r="DJ90" s="704">
        <v>52.039934935722677</v>
      </c>
      <c r="DK90" s="592">
        <v>90.319819819819799</v>
      </c>
      <c r="DL90" s="591">
        <v>222</v>
      </c>
      <c r="DM90" s="592">
        <v>72.224760164458658</v>
      </c>
      <c r="DN90" s="592">
        <v>8756</v>
      </c>
      <c r="DO90" s="646">
        <v>35</v>
      </c>
      <c r="DP90" s="748">
        <v>17</v>
      </c>
      <c r="DQ90" s="748">
        <v>48</v>
      </c>
      <c r="DR90" s="60"/>
      <c r="DS90" s="60"/>
      <c r="DT90" s="60"/>
      <c r="DU90" s="60"/>
    </row>
    <row r="91" spans="1:125" ht="15" customHeight="1" x14ac:dyDescent="0.3">
      <c r="A91" s="61" t="s">
        <v>89</v>
      </c>
      <c r="B91" s="62">
        <v>3</v>
      </c>
      <c r="C91" s="1" t="s">
        <v>153</v>
      </c>
      <c r="D91" s="8">
        <v>82523</v>
      </c>
      <c r="E91" s="593">
        <v>12</v>
      </c>
      <c r="F91" s="594">
        <v>6876.916666666667</v>
      </c>
      <c r="G91" s="595">
        <v>536</v>
      </c>
      <c r="H91" s="592">
        <v>98176</v>
      </c>
      <c r="I91" s="592">
        <v>94495</v>
      </c>
      <c r="J91" s="595">
        <v>12.433398418109011</v>
      </c>
      <c r="K91" s="597">
        <v>4995.5</v>
      </c>
      <c r="L91" s="593">
        <v>2</v>
      </c>
      <c r="M91" s="599">
        <v>5</v>
      </c>
      <c r="N91" s="239">
        <v>4</v>
      </c>
      <c r="O91" s="559">
        <v>116.84</v>
      </c>
      <c r="P91" s="240">
        <v>216.6</v>
      </c>
      <c r="Q91">
        <v>76.3</v>
      </c>
      <c r="R91" s="556">
        <v>5.7512654578073938</v>
      </c>
      <c r="S91" s="586">
        <v>18</v>
      </c>
      <c r="T91" s="589">
        <v>67</v>
      </c>
      <c r="U91" s="586">
        <v>15</v>
      </c>
      <c r="V91" s="627">
        <v>1.4522496143891663</v>
      </c>
      <c r="W91" s="630">
        <v>30.7</v>
      </c>
      <c r="X91" s="593">
        <v>40889</v>
      </c>
      <c r="Y91" s="698">
        <v>0.4954861069035299</v>
      </c>
      <c r="Z91" s="700">
        <v>41634</v>
      </c>
      <c r="AA91" s="698">
        <v>0.5045138930964701</v>
      </c>
      <c r="AB91" s="593">
        <v>127</v>
      </c>
      <c r="AC91" s="597">
        <v>6.6</v>
      </c>
      <c r="AD91" s="592">
        <v>58240</v>
      </c>
      <c r="AE91" s="593">
        <v>2.2999999999999998</v>
      </c>
      <c r="AF91" s="622">
        <v>406735.54010000004</v>
      </c>
      <c r="AG91" s="592">
        <v>8108</v>
      </c>
      <c r="AH91" s="255" t="s">
        <v>167</v>
      </c>
      <c r="AI91" s="9">
        <v>22606000</v>
      </c>
      <c r="AJ91" s="9">
        <v>29767</v>
      </c>
      <c r="AK91" s="87">
        <v>759.43158531259451</v>
      </c>
      <c r="AL91" s="9">
        <v>23506000</v>
      </c>
      <c r="AM91" s="9">
        <v>29973</v>
      </c>
      <c r="AN91" s="613">
        <f t="shared" si="1"/>
        <v>784.23914856704369</v>
      </c>
      <c r="AO91" s="601">
        <v>24790000</v>
      </c>
      <c r="AP91" s="637">
        <v>30217</v>
      </c>
      <c r="AQ91" s="613">
        <v>820.39911308203989</v>
      </c>
      <c r="AR91" s="593">
        <v>0</v>
      </c>
      <c r="AS91" s="651">
        <v>0</v>
      </c>
      <c r="AT91" s="651" t="s">
        <v>274</v>
      </c>
      <c r="AU91" s="592">
        <v>3238</v>
      </c>
      <c r="AV91" s="601">
        <v>16995000</v>
      </c>
      <c r="AW91" s="680">
        <v>5248.6102532427421</v>
      </c>
      <c r="AX91" s="651">
        <v>0</v>
      </c>
      <c r="AY91" s="637">
        <v>0</v>
      </c>
      <c r="AZ91" s="651" t="s">
        <v>274</v>
      </c>
      <c r="BA91" s="681">
        <v>295.42468215866938</v>
      </c>
      <c r="BB91" s="614" t="s">
        <v>274</v>
      </c>
      <c r="BC91" s="703">
        <v>518.84700665188473</v>
      </c>
      <c r="BD91" s="684">
        <v>88.87</v>
      </c>
      <c r="BE91" s="722">
        <v>11.076026727509779</v>
      </c>
      <c r="BF91" s="593">
        <v>-2.5299999999999998</v>
      </c>
      <c r="BG91" s="613">
        <v>2.6145999999999998</v>
      </c>
      <c r="BH91" s="593">
        <v>3.4000000000000004</v>
      </c>
      <c r="BI91" s="597">
        <v>1.6614</v>
      </c>
      <c r="BJ91" s="685">
        <v>4.9261565546245878</v>
      </c>
      <c r="BK91" s="597">
        <v>5.4634999999999998</v>
      </c>
      <c r="BL91" s="697">
        <v>0.33333333333333331</v>
      </c>
      <c r="BM91" s="698">
        <v>0.66666666666666663</v>
      </c>
      <c r="BN91" s="699">
        <v>0</v>
      </c>
      <c r="BO91" s="698">
        <v>0.33333333333333331</v>
      </c>
      <c r="BP91" s="699">
        <v>8.3333333333333329E-2</v>
      </c>
      <c r="BQ91" s="698">
        <v>0.66666666666666663</v>
      </c>
      <c r="BR91" s="698">
        <v>0.25</v>
      </c>
      <c r="BS91" s="597">
        <v>43</v>
      </c>
      <c r="BT91" s="593" t="s">
        <v>538</v>
      </c>
      <c r="BU91" s="612">
        <v>1</v>
      </c>
      <c r="BV91" s="595">
        <v>600</v>
      </c>
      <c r="BW91" s="612">
        <v>0</v>
      </c>
      <c r="BX91" s="687">
        <v>153.96082089552237</v>
      </c>
      <c r="BY91" s="647">
        <v>8546000</v>
      </c>
      <c r="BZ91" s="651">
        <v>9598000</v>
      </c>
      <c r="CA91" s="647">
        <v>90443000</v>
      </c>
      <c r="CB91" s="651">
        <v>12351000</v>
      </c>
      <c r="CC91" s="647">
        <v>13362000</v>
      </c>
      <c r="CD91" s="651">
        <v>94718000</v>
      </c>
      <c r="CE91" s="647">
        <v>11319000</v>
      </c>
      <c r="CF91" s="652">
        <v>14100000</v>
      </c>
      <c r="CG91" s="650">
        <v>94495000</v>
      </c>
      <c r="CH91" s="681">
        <v>111.35077493547253</v>
      </c>
      <c r="CI91" s="597">
        <v>2.6247228045514586</v>
      </c>
      <c r="CJ91" s="593">
        <v>52</v>
      </c>
      <c r="CK91" s="599">
        <v>1</v>
      </c>
      <c r="CL91" s="593">
        <v>80</v>
      </c>
      <c r="CM91" s="639">
        <v>25643000</v>
      </c>
      <c r="CN91" s="595">
        <v>27</v>
      </c>
      <c r="CO91" s="641">
        <v>6074000</v>
      </c>
      <c r="CP91" s="595">
        <v>7</v>
      </c>
      <c r="CQ91" s="641">
        <v>15554000</v>
      </c>
      <c r="CR91" s="595">
        <v>16</v>
      </c>
      <c r="CS91" s="651">
        <v>18231000</v>
      </c>
      <c r="CT91" s="595">
        <v>19</v>
      </c>
      <c r="CU91" s="643">
        <v>14999000</v>
      </c>
      <c r="CV91" s="592">
        <v>16</v>
      </c>
      <c r="CW91" s="644">
        <v>9189000</v>
      </c>
      <c r="CX91" s="592">
        <v>10</v>
      </c>
      <c r="CY91" s="595">
        <v>4805000</v>
      </c>
      <c r="CZ91" s="592">
        <v>5</v>
      </c>
      <c r="DA91" s="689">
        <v>310.73761254438159</v>
      </c>
      <c r="DB91" s="689">
        <v>188.48078717448468</v>
      </c>
      <c r="DC91" s="637">
        <v>0</v>
      </c>
      <c r="DD91" s="702">
        <v>220.92022829998911</v>
      </c>
      <c r="DE91" s="692">
        <v>133.65970699077832</v>
      </c>
      <c r="DF91" s="693">
        <v>73.603722598548288</v>
      </c>
      <c r="DG91" s="694">
        <v>58.226191486009959</v>
      </c>
      <c r="DH91" s="693">
        <v>48.095682415811346</v>
      </c>
      <c r="DI91" s="718">
        <v>5.0063860984210464</v>
      </c>
      <c r="DJ91" s="704">
        <v>40.007738152726404</v>
      </c>
      <c r="DK91" s="592">
        <v>76.937919463087198</v>
      </c>
      <c r="DL91" s="591">
        <v>596</v>
      </c>
      <c r="DM91" s="592">
        <v>50.810498734289645</v>
      </c>
      <c r="DN91" s="592">
        <v>22517</v>
      </c>
      <c r="DO91" s="646">
        <v>28</v>
      </c>
      <c r="DP91" s="748">
        <v>12</v>
      </c>
      <c r="DQ91" s="748">
        <v>60</v>
      </c>
      <c r="DR91" s="60"/>
      <c r="DS91" s="60"/>
      <c r="DT91" s="60"/>
      <c r="DU91" s="60"/>
    </row>
    <row r="92" spans="1:125" ht="15" customHeight="1" x14ac:dyDescent="0.3">
      <c r="A92" s="61" t="s">
        <v>90</v>
      </c>
      <c r="B92" s="62">
        <v>4</v>
      </c>
      <c r="C92" s="1" t="s">
        <v>152</v>
      </c>
      <c r="D92" s="8">
        <v>23843</v>
      </c>
      <c r="E92" s="593">
        <v>9</v>
      </c>
      <c r="F92" s="594">
        <v>2649.2222222222222</v>
      </c>
      <c r="G92" s="595">
        <v>288</v>
      </c>
      <c r="H92" s="592">
        <v>61829</v>
      </c>
      <c r="I92" s="592">
        <v>56637</v>
      </c>
      <c r="J92" s="595">
        <v>21.01114955786236</v>
      </c>
      <c r="K92" s="597">
        <v>2.7</v>
      </c>
      <c r="L92" s="593">
        <v>3</v>
      </c>
      <c r="M92" s="599">
        <v>11</v>
      </c>
      <c r="N92" s="239">
        <v>3</v>
      </c>
      <c r="O92" s="559">
        <v>555.42999999999995</v>
      </c>
      <c r="P92" s="240">
        <v>2246.9500000000003</v>
      </c>
      <c r="Q92">
        <v>66.2</v>
      </c>
      <c r="R92" s="556">
        <v>7.4686739385197871</v>
      </c>
      <c r="S92" s="586">
        <v>26</v>
      </c>
      <c r="T92" s="589">
        <v>49</v>
      </c>
      <c r="U92" s="586">
        <v>25</v>
      </c>
      <c r="V92" s="627">
        <v>3.9023297491039428</v>
      </c>
      <c r="W92" s="630">
        <v>2.7</v>
      </c>
      <c r="X92" s="593">
        <v>12174</v>
      </c>
      <c r="Y92" s="698">
        <v>0.5105901103049113</v>
      </c>
      <c r="Z92" s="700">
        <v>11669</v>
      </c>
      <c r="AA92" s="698">
        <v>0.4894098896950887</v>
      </c>
      <c r="AB92" s="593">
        <v>72</v>
      </c>
      <c r="AC92" s="597">
        <v>6.4</v>
      </c>
      <c r="AD92" s="592">
        <v>45261</v>
      </c>
      <c r="AE92" s="593">
        <v>2.4</v>
      </c>
      <c r="AF92" s="622">
        <v>78154.11275</v>
      </c>
      <c r="AG92" s="592">
        <v>2503</v>
      </c>
      <c r="AH92" s="255" t="s">
        <v>169</v>
      </c>
      <c r="AI92" s="9">
        <v>7399000</v>
      </c>
      <c r="AJ92" s="9">
        <v>10036</v>
      </c>
      <c r="AK92" s="87">
        <v>737.24591470705457</v>
      </c>
      <c r="AL92" s="9">
        <v>7518000</v>
      </c>
      <c r="AM92" s="9">
        <v>10086</v>
      </c>
      <c r="AN92" s="613">
        <f t="shared" si="1"/>
        <v>745.38964901844145</v>
      </c>
      <c r="AO92" s="601">
        <v>8155000</v>
      </c>
      <c r="AP92" s="637">
        <v>10404</v>
      </c>
      <c r="AQ92" s="613">
        <v>783.83314109957712</v>
      </c>
      <c r="AR92" s="593">
        <v>1908</v>
      </c>
      <c r="AS92" s="601">
        <v>4337000</v>
      </c>
      <c r="AT92" s="679">
        <v>2273.0607966457023</v>
      </c>
      <c r="AU92" s="592">
        <v>633</v>
      </c>
      <c r="AV92" s="601">
        <v>1183000</v>
      </c>
      <c r="AW92" s="680">
        <v>1868.8783570300159</v>
      </c>
      <c r="AX92" s="599">
        <v>13</v>
      </c>
      <c r="AY92" s="701">
        <v>1299000</v>
      </c>
      <c r="AZ92" s="702">
        <v>99923.076923076922</v>
      </c>
      <c r="BA92" s="681">
        <v>134.07607446240149</v>
      </c>
      <c r="BB92" s="682">
        <v>1327</v>
      </c>
      <c r="BC92" s="703">
        <v>104.86351403306421</v>
      </c>
      <c r="BD92" s="684">
        <v>68.44</v>
      </c>
      <c r="BE92" s="722">
        <v>31.558006760581602</v>
      </c>
      <c r="BF92" s="593">
        <v>-6.84</v>
      </c>
      <c r="BG92" s="613">
        <v>3.4310999999999998</v>
      </c>
      <c r="BH92" s="593">
        <v>4.07</v>
      </c>
      <c r="BI92" s="597">
        <v>4.8642000000000003</v>
      </c>
      <c r="BJ92" s="685">
        <v>5.0430099194048363</v>
      </c>
      <c r="BK92" s="597">
        <v>10.9847</v>
      </c>
      <c r="BL92" s="697">
        <v>0.22222222222222221</v>
      </c>
      <c r="BM92" s="698">
        <v>0.77777777777777779</v>
      </c>
      <c r="BN92" s="699">
        <v>0</v>
      </c>
      <c r="BO92" s="698">
        <v>0</v>
      </c>
      <c r="BP92" s="699">
        <v>0.1111111111111111</v>
      </c>
      <c r="BQ92" s="698">
        <v>0.44444444444444442</v>
      </c>
      <c r="BR92" s="698">
        <v>0.44444444444444442</v>
      </c>
      <c r="BS92" s="597">
        <v>18</v>
      </c>
      <c r="BT92" s="593" t="s">
        <v>538</v>
      </c>
      <c r="BU92" s="612">
        <v>5</v>
      </c>
      <c r="BV92" s="595">
        <v>13749</v>
      </c>
      <c r="BW92" s="612">
        <v>3</v>
      </c>
      <c r="BX92" s="687">
        <v>82.788194444444443</v>
      </c>
      <c r="BY92" s="647">
        <v>7157000</v>
      </c>
      <c r="BZ92" s="651">
        <v>7959190</v>
      </c>
      <c r="CA92" s="647">
        <v>51544000</v>
      </c>
      <c r="CB92" s="651">
        <v>7196000</v>
      </c>
      <c r="CC92" s="647">
        <v>7535700</v>
      </c>
      <c r="CD92" s="651">
        <v>53156000</v>
      </c>
      <c r="CE92" s="647">
        <v>7416486.8399999999</v>
      </c>
      <c r="CF92" s="652">
        <v>9037840</v>
      </c>
      <c r="CG92" s="650">
        <v>56637000</v>
      </c>
      <c r="CH92" s="681">
        <v>513.27433628318579</v>
      </c>
      <c r="CI92" s="597">
        <v>94.23939940443735</v>
      </c>
      <c r="CJ92" s="593">
        <v>73.2</v>
      </c>
      <c r="CK92" s="599">
        <v>19</v>
      </c>
      <c r="CL92" s="593">
        <v>82</v>
      </c>
      <c r="CM92" s="639">
        <v>9000000</v>
      </c>
      <c r="CN92" s="595">
        <v>16</v>
      </c>
      <c r="CO92" s="641">
        <v>11025000</v>
      </c>
      <c r="CP92" s="595">
        <v>19</v>
      </c>
      <c r="CQ92" s="641">
        <v>5909000</v>
      </c>
      <c r="CR92" s="595">
        <v>10</v>
      </c>
      <c r="CS92" s="651">
        <v>4978000</v>
      </c>
      <c r="CT92" s="595">
        <v>9</v>
      </c>
      <c r="CU92" s="643">
        <v>5925000</v>
      </c>
      <c r="CV92" s="592">
        <v>10</v>
      </c>
      <c r="CW92" s="644">
        <v>12238000</v>
      </c>
      <c r="CX92" s="592">
        <v>22</v>
      </c>
      <c r="CY92" s="595">
        <v>7677000</v>
      </c>
      <c r="CZ92" s="592">
        <v>14</v>
      </c>
      <c r="DA92" s="689">
        <v>377.46927819485802</v>
      </c>
      <c r="DB92" s="689">
        <v>247.82955165037956</v>
      </c>
      <c r="DC92" s="690">
        <v>396.34274210460092</v>
      </c>
      <c r="DD92" s="702">
        <v>208.78245187266702</v>
      </c>
      <c r="DE92" s="692">
        <v>205.38522836891332</v>
      </c>
      <c r="DF92" s="693">
        <v>66.057123684100162</v>
      </c>
      <c r="DG92" s="694">
        <v>321.9812943002139</v>
      </c>
      <c r="DH92" s="693">
        <v>43.115379776034892</v>
      </c>
      <c r="DI92" s="718">
        <v>4.6744117770414793</v>
      </c>
      <c r="DJ92" s="704">
        <v>28.342158389894777</v>
      </c>
      <c r="DK92" s="592">
        <v>79.235449735449706</v>
      </c>
      <c r="DL92" s="591">
        <v>378</v>
      </c>
      <c r="DM92" s="592">
        <v>29.683989815785534</v>
      </c>
      <c r="DN92" s="592">
        <v>13354</v>
      </c>
      <c r="DO92" s="646">
        <v>12</v>
      </c>
      <c r="DP92" s="748">
        <v>16</v>
      </c>
      <c r="DQ92" s="748">
        <v>72</v>
      </c>
      <c r="DR92" s="60"/>
      <c r="DS92" s="60"/>
      <c r="DT92" s="60"/>
      <c r="DU92" s="60"/>
    </row>
    <row r="93" spans="1:125" ht="15" customHeight="1" x14ac:dyDescent="0.3">
      <c r="A93" s="61" t="s">
        <v>91</v>
      </c>
      <c r="B93" s="62">
        <v>11</v>
      </c>
      <c r="C93" s="1" t="s">
        <v>155</v>
      </c>
      <c r="D93" s="8">
        <v>14250</v>
      </c>
      <c r="E93" s="593">
        <v>9</v>
      </c>
      <c r="F93" s="594">
        <v>1583.3333333333333</v>
      </c>
      <c r="G93" s="595">
        <v>220</v>
      </c>
      <c r="H93" s="592">
        <v>65085</v>
      </c>
      <c r="I93" s="592">
        <v>60916</v>
      </c>
      <c r="J93" s="595">
        <v>13.157894736842104</v>
      </c>
      <c r="K93" s="597">
        <v>0.8</v>
      </c>
      <c r="L93" s="593">
        <v>2</v>
      </c>
      <c r="M93" s="599">
        <v>9</v>
      </c>
      <c r="N93" s="239">
        <v>2</v>
      </c>
      <c r="O93" s="559">
        <v>238</v>
      </c>
      <c r="P93" s="240">
        <v>2899.4</v>
      </c>
      <c r="Q93">
        <v>58.5</v>
      </c>
      <c r="R93" s="556">
        <v>1.279317697228145</v>
      </c>
      <c r="S93" s="586">
        <v>29</v>
      </c>
      <c r="T93" s="589">
        <v>53</v>
      </c>
      <c r="U93" s="586">
        <v>18</v>
      </c>
      <c r="V93" s="627">
        <v>20.801370373128769</v>
      </c>
      <c r="W93" s="630">
        <v>2.5</v>
      </c>
      <c r="X93" s="593">
        <v>7290</v>
      </c>
      <c r="Y93" s="698">
        <v>0.51157894736842102</v>
      </c>
      <c r="Z93" s="700">
        <v>6960</v>
      </c>
      <c r="AA93" s="698">
        <v>0.48842105263157892</v>
      </c>
      <c r="AB93" s="593">
        <v>23</v>
      </c>
      <c r="AC93" s="597">
        <v>7.6</v>
      </c>
      <c r="AD93" s="592">
        <v>48990</v>
      </c>
      <c r="AE93" s="593">
        <v>2.5</v>
      </c>
      <c r="AF93" s="622">
        <v>21629.017</v>
      </c>
      <c r="AG93" s="592">
        <v>1643</v>
      </c>
      <c r="AH93" s="255" t="s">
        <v>296</v>
      </c>
      <c r="AI93" s="9">
        <v>3647000</v>
      </c>
      <c r="AJ93" s="9">
        <v>4325</v>
      </c>
      <c r="AK93" s="87">
        <v>843.23699421965318</v>
      </c>
      <c r="AL93" s="9">
        <v>3981000</v>
      </c>
      <c r="AM93" s="9">
        <v>4332</v>
      </c>
      <c r="AN93" s="613">
        <f t="shared" si="1"/>
        <v>918.97506925207756</v>
      </c>
      <c r="AO93" s="601">
        <v>4064000</v>
      </c>
      <c r="AP93" s="637">
        <v>4332</v>
      </c>
      <c r="AQ93" s="613">
        <v>938.13481071098795</v>
      </c>
      <c r="AR93" s="593">
        <v>1623</v>
      </c>
      <c r="AS93" s="601">
        <v>13885000</v>
      </c>
      <c r="AT93" s="679">
        <v>8555.1447935921133</v>
      </c>
      <c r="AU93" s="592">
        <v>651</v>
      </c>
      <c r="AV93" s="601">
        <v>2266000</v>
      </c>
      <c r="AW93" s="680">
        <v>3480.7987711213518</v>
      </c>
      <c r="AX93" s="651">
        <v>0</v>
      </c>
      <c r="AY93" s="637">
        <v>0</v>
      </c>
      <c r="AZ93" s="651" t="s">
        <v>274</v>
      </c>
      <c r="BA93" s="681">
        <v>163.69235231263912</v>
      </c>
      <c r="BB93" s="682">
        <v>1631</v>
      </c>
      <c r="BC93" s="703">
        <v>431.20960295475533</v>
      </c>
      <c r="BD93" s="684">
        <v>68.47999999999999</v>
      </c>
      <c r="BE93" s="722">
        <v>31.236075900745181</v>
      </c>
      <c r="BF93" s="593">
        <v>1.2</v>
      </c>
      <c r="BG93" s="613">
        <v>1.6974</v>
      </c>
      <c r="BH93" s="593">
        <v>7.31</v>
      </c>
      <c r="BI93" s="597">
        <v>3.9445999999999999</v>
      </c>
      <c r="BJ93" s="685">
        <v>5.6035811019024608</v>
      </c>
      <c r="BK93" s="597">
        <v>4.2275999999999998</v>
      </c>
      <c r="BL93" s="697">
        <v>0.33333333333333331</v>
      </c>
      <c r="BM93" s="698">
        <v>0.66666666666666663</v>
      </c>
      <c r="BN93" s="699">
        <v>0</v>
      </c>
      <c r="BO93" s="698">
        <v>0.1111111111111111</v>
      </c>
      <c r="BP93" s="699">
        <v>0</v>
      </c>
      <c r="BQ93" s="698">
        <v>0.55555555555555558</v>
      </c>
      <c r="BR93" s="698">
        <v>0.44444444444444442</v>
      </c>
      <c r="BS93" s="597">
        <v>9</v>
      </c>
      <c r="BT93" s="593" t="s">
        <v>538</v>
      </c>
      <c r="BU93" s="612">
        <v>3</v>
      </c>
      <c r="BV93" s="595">
        <v>35629</v>
      </c>
      <c r="BW93" s="612">
        <v>2</v>
      </c>
      <c r="BX93" s="687">
        <v>64.772727272727266</v>
      </c>
      <c r="BY93" s="647">
        <v>15197000</v>
      </c>
      <c r="BZ93" s="651">
        <v>28536000</v>
      </c>
      <c r="CA93" s="647">
        <v>54579000</v>
      </c>
      <c r="CB93" s="651">
        <v>19837000</v>
      </c>
      <c r="CC93" s="647">
        <v>29959000</v>
      </c>
      <c r="CD93" s="651">
        <v>74093000</v>
      </c>
      <c r="CE93" s="647">
        <v>7428000</v>
      </c>
      <c r="CF93" s="652">
        <v>9415000</v>
      </c>
      <c r="CG93" s="650">
        <v>60916000</v>
      </c>
      <c r="CH93" s="681">
        <v>1557.1228070175439</v>
      </c>
      <c r="CI93" s="597">
        <v>203.46666666666664</v>
      </c>
      <c r="CJ93" s="593">
        <v>224</v>
      </c>
      <c r="CK93" s="599">
        <v>2.9999999999999996</v>
      </c>
      <c r="CL93" s="593">
        <v>79.000000000000014</v>
      </c>
      <c r="CM93" s="639">
        <v>6733000</v>
      </c>
      <c r="CN93" s="595">
        <v>11</v>
      </c>
      <c r="CO93" s="641">
        <v>9913000</v>
      </c>
      <c r="CP93" s="595">
        <v>16</v>
      </c>
      <c r="CQ93" s="641">
        <v>3997000</v>
      </c>
      <c r="CR93" s="595">
        <v>7</v>
      </c>
      <c r="CS93" s="651">
        <v>3115000</v>
      </c>
      <c r="CT93" s="595">
        <v>5</v>
      </c>
      <c r="CU93" s="643">
        <v>5084000</v>
      </c>
      <c r="CV93" s="592">
        <v>8</v>
      </c>
      <c r="CW93" s="644">
        <v>22189000</v>
      </c>
      <c r="CX93" s="592">
        <v>37</v>
      </c>
      <c r="CY93" s="595">
        <v>9885000</v>
      </c>
      <c r="CZ93" s="592">
        <v>16</v>
      </c>
      <c r="DA93" s="689">
        <v>472.49122807017545</v>
      </c>
      <c r="DB93" s="689">
        <v>280.49122807017545</v>
      </c>
      <c r="DC93" s="690">
        <v>556.07017543859649</v>
      </c>
      <c r="DD93" s="702">
        <v>218.59649122807016</v>
      </c>
      <c r="DE93" s="692">
        <v>310.66666666666669</v>
      </c>
      <c r="DF93" s="693">
        <v>139.57894736842104</v>
      </c>
      <c r="DG93" s="694">
        <v>693.68421052631584</v>
      </c>
      <c r="DH93" s="693">
        <v>46.10526315789474</v>
      </c>
      <c r="DI93" s="718">
        <v>2.4969122807017543</v>
      </c>
      <c r="DJ93" s="704">
        <v>45.473034772508605</v>
      </c>
      <c r="DK93" s="592">
        <v>28.7480314960629</v>
      </c>
      <c r="DL93" s="591">
        <v>127</v>
      </c>
      <c r="DM93" s="592">
        <v>17.483221476510067</v>
      </c>
      <c r="DN93" s="592">
        <v>5960</v>
      </c>
      <c r="DO93" s="646">
        <v>17</v>
      </c>
      <c r="DP93" s="748">
        <v>28</v>
      </c>
      <c r="DQ93" s="748">
        <v>55</v>
      </c>
      <c r="DR93" s="60"/>
      <c r="DS93" s="60"/>
      <c r="DT93" s="60"/>
      <c r="DU93" s="60"/>
    </row>
    <row r="94" spans="1:125" ht="15" customHeight="1" x14ac:dyDescent="0.3">
      <c r="A94" s="61" t="s">
        <v>92</v>
      </c>
      <c r="B94" s="62">
        <v>2</v>
      </c>
      <c r="C94" s="1" t="s">
        <v>153</v>
      </c>
      <c r="D94" s="8">
        <v>29983</v>
      </c>
      <c r="E94" s="593">
        <v>7</v>
      </c>
      <c r="F94" s="594">
        <v>4283.2857142857147</v>
      </c>
      <c r="G94" s="595">
        <v>161</v>
      </c>
      <c r="H94" s="592">
        <v>44312</v>
      </c>
      <c r="I94" s="592">
        <v>38972</v>
      </c>
      <c r="J94" s="595">
        <v>5.5163108183189138</v>
      </c>
      <c r="K94" s="597">
        <v>3465.8</v>
      </c>
      <c r="L94" s="593">
        <v>4</v>
      </c>
      <c r="M94" s="599">
        <v>3</v>
      </c>
      <c r="N94" s="239">
        <v>1</v>
      </c>
      <c r="O94" s="559">
        <v>177.4</v>
      </c>
      <c r="P94" s="240">
        <v>96.6</v>
      </c>
      <c r="Q94">
        <v>81.699999999999989</v>
      </c>
      <c r="R94" s="556">
        <v>5.4922243332629659</v>
      </c>
      <c r="S94" s="586">
        <v>23</v>
      </c>
      <c r="T94" s="589">
        <v>54</v>
      </c>
      <c r="U94" s="586">
        <v>23</v>
      </c>
      <c r="V94" s="627">
        <v>0.10199621156928457</v>
      </c>
      <c r="W94" s="630">
        <v>12.7</v>
      </c>
      <c r="X94" s="593">
        <v>14183</v>
      </c>
      <c r="Y94" s="698">
        <v>0.47303471967448218</v>
      </c>
      <c r="Z94" s="700">
        <v>15800</v>
      </c>
      <c r="AA94" s="698">
        <v>0.52696528032551782</v>
      </c>
      <c r="AB94" s="593">
        <v>152</v>
      </c>
      <c r="AC94" s="597">
        <v>2.8</v>
      </c>
      <c r="AD94" s="592">
        <v>142773</v>
      </c>
      <c r="AE94" s="593">
        <v>2.4</v>
      </c>
      <c r="AF94" s="622">
        <v>197619.07800000001</v>
      </c>
      <c r="AG94" s="599">
        <v>4113</v>
      </c>
      <c r="AH94" s="255" t="s">
        <v>167</v>
      </c>
      <c r="AI94" s="9">
        <v>14243000</v>
      </c>
      <c r="AJ94" s="9">
        <v>12485</v>
      </c>
      <c r="AK94" s="87">
        <v>1140.8089707649178</v>
      </c>
      <c r="AL94" s="9">
        <v>14774000</v>
      </c>
      <c r="AM94" s="9">
        <v>12505</v>
      </c>
      <c r="AN94" s="613">
        <f t="shared" si="1"/>
        <v>1181.4474210315873</v>
      </c>
      <c r="AO94" s="601">
        <v>15229000</v>
      </c>
      <c r="AP94" s="637">
        <v>12599</v>
      </c>
      <c r="AQ94" s="613">
        <v>1208.7467259306295</v>
      </c>
      <c r="AR94" s="593">
        <v>0</v>
      </c>
      <c r="AS94" s="651">
        <v>0</v>
      </c>
      <c r="AT94" s="651" t="s">
        <v>274</v>
      </c>
      <c r="AU94" s="592">
        <v>598</v>
      </c>
      <c r="AV94" s="601">
        <v>1589000</v>
      </c>
      <c r="AW94" s="680">
        <v>2657.1906354515049</v>
      </c>
      <c r="AX94" s="651">
        <v>0</v>
      </c>
      <c r="AY94" s="637">
        <v>0</v>
      </c>
      <c r="AZ94" s="651" t="s">
        <v>274</v>
      </c>
      <c r="BA94" s="681">
        <v>667.76099655131407</v>
      </c>
      <c r="BB94" s="614" t="s">
        <v>274</v>
      </c>
      <c r="BC94" s="703">
        <v>439.24120961981112</v>
      </c>
      <c r="BD94" s="684">
        <v>88.29</v>
      </c>
      <c r="BE94" s="722">
        <v>11.098573749774328</v>
      </c>
      <c r="BF94" s="593">
        <v>0.31</v>
      </c>
      <c r="BG94" s="613">
        <v>1.4031</v>
      </c>
      <c r="BH94" s="593">
        <v>1.55</v>
      </c>
      <c r="BI94" s="597">
        <v>2.4</v>
      </c>
      <c r="BJ94" s="685">
        <v>6.4929746884037574</v>
      </c>
      <c r="BK94" s="597">
        <v>3.2532000000000001</v>
      </c>
      <c r="BL94" s="697">
        <v>0.2857142857142857</v>
      </c>
      <c r="BM94" s="698">
        <v>0.7142857142857143</v>
      </c>
      <c r="BN94" s="699">
        <v>0</v>
      </c>
      <c r="BO94" s="698">
        <v>0</v>
      </c>
      <c r="BP94" s="699">
        <v>0</v>
      </c>
      <c r="BQ94" s="698">
        <v>0.5714285714285714</v>
      </c>
      <c r="BR94" s="698">
        <v>0.42857142857142855</v>
      </c>
      <c r="BS94" s="597">
        <v>0</v>
      </c>
      <c r="BT94" s="593" t="s">
        <v>538</v>
      </c>
      <c r="BU94" s="612">
        <v>5</v>
      </c>
      <c r="BV94" s="595">
        <v>15941</v>
      </c>
      <c r="BW94" s="612">
        <v>0</v>
      </c>
      <c r="BX94" s="687">
        <v>186.22981366459626</v>
      </c>
      <c r="BY94" s="647">
        <v>6281000</v>
      </c>
      <c r="BZ94" s="651">
        <v>7585000</v>
      </c>
      <c r="CA94" s="647">
        <v>38964000</v>
      </c>
      <c r="CB94" s="651">
        <v>5965000</v>
      </c>
      <c r="CC94" s="647">
        <v>5313000</v>
      </c>
      <c r="CD94" s="651">
        <v>38635000</v>
      </c>
      <c r="CE94" s="647">
        <v>2925000</v>
      </c>
      <c r="CF94" s="652">
        <v>3097000</v>
      </c>
      <c r="CG94" s="650">
        <v>38972000</v>
      </c>
      <c r="CH94" s="681">
        <v>110.06236867558283</v>
      </c>
      <c r="CI94" s="597">
        <v>3.221825701230697</v>
      </c>
      <c r="CJ94" s="593">
        <v>137.6</v>
      </c>
      <c r="CK94" s="599">
        <v>4</v>
      </c>
      <c r="CL94" s="593">
        <v>94</v>
      </c>
      <c r="CM94" s="639">
        <v>9146200</v>
      </c>
      <c r="CN94" s="595">
        <v>24</v>
      </c>
      <c r="CO94" s="641">
        <v>1685800</v>
      </c>
      <c r="CP94" s="595">
        <v>4</v>
      </c>
      <c r="CQ94" s="641">
        <v>9641000</v>
      </c>
      <c r="CR94" s="595">
        <v>25</v>
      </c>
      <c r="CS94" s="651">
        <v>3993000</v>
      </c>
      <c r="CT94" s="595">
        <v>10</v>
      </c>
      <c r="CU94" s="643">
        <v>7929000</v>
      </c>
      <c r="CV94" s="592">
        <v>21</v>
      </c>
      <c r="CW94" s="644">
        <v>3300000</v>
      </c>
      <c r="CX94" s="592">
        <v>8</v>
      </c>
      <c r="CY94" s="595">
        <v>3277000</v>
      </c>
      <c r="CZ94" s="592">
        <v>8</v>
      </c>
      <c r="DA94" s="689">
        <v>305.04619284261082</v>
      </c>
      <c r="DB94" s="689">
        <v>321.54887769736183</v>
      </c>
      <c r="DC94" s="637">
        <v>0</v>
      </c>
      <c r="DD94" s="702">
        <v>133.17546609745523</v>
      </c>
      <c r="DE94" s="692">
        <v>193.37624653970585</v>
      </c>
      <c r="DF94" s="693">
        <v>56.225194276756831</v>
      </c>
      <c r="DG94" s="694">
        <v>109.29526731814695</v>
      </c>
      <c r="DH94" s="693">
        <v>71.07360837808092</v>
      </c>
      <c r="DI94" s="718">
        <v>12.410932861955107</v>
      </c>
      <c r="DJ94" s="704">
        <v>46.610465146137734</v>
      </c>
      <c r="DK94" s="592">
        <v>88.239316239316196</v>
      </c>
      <c r="DL94" s="591">
        <v>234</v>
      </c>
      <c r="DM94" s="592">
        <v>63.813813813813816</v>
      </c>
      <c r="DN94" s="592">
        <v>6660</v>
      </c>
      <c r="DO94" s="646">
        <v>27</v>
      </c>
      <c r="DP94" s="748">
        <v>19</v>
      </c>
      <c r="DQ94" s="748">
        <v>54</v>
      </c>
      <c r="DR94" s="60"/>
      <c r="DS94" s="60"/>
      <c r="DT94" s="60"/>
      <c r="DU94" s="60"/>
    </row>
    <row r="95" spans="1:125" ht="15" customHeight="1" x14ac:dyDescent="0.3">
      <c r="A95" s="61" t="s">
        <v>93</v>
      </c>
      <c r="B95" s="62">
        <v>10</v>
      </c>
      <c r="C95" s="1" t="s">
        <v>155</v>
      </c>
      <c r="D95" s="8">
        <v>7418</v>
      </c>
      <c r="E95" s="593">
        <v>9</v>
      </c>
      <c r="F95" s="594">
        <v>824.22222222222217</v>
      </c>
      <c r="G95" s="595">
        <v>85</v>
      </c>
      <c r="H95" s="592">
        <v>18946</v>
      </c>
      <c r="I95" s="592">
        <v>19106</v>
      </c>
      <c r="J95" s="595">
        <v>23.310104529616723</v>
      </c>
      <c r="K95" s="597">
        <v>1.7</v>
      </c>
      <c r="L95" s="593">
        <v>2</v>
      </c>
      <c r="M95" s="599">
        <v>9</v>
      </c>
      <c r="N95" s="239">
        <v>1</v>
      </c>
      <c r="O95" s="559">
        <v>105</v>
      </c>
      <c r="P95" s="240">
        <v>1453.2</v>
      </c>
      <c r="Q95">
        <v>64.600000000000009</v>
      </c>
      <c r="R95" s="556">
        <v>7.4138430350419924</v>
      </c>
      <c r="S95" s="586">
        <v>23</v>
      </c>
      <c r="T95" s="589">
        <v>43</v>
      </c>
      <c r="U95" s="586">
        <v>34</v>
      </c>
      <c r="V95" s="627">
        <v>3.2629006755785541</v>
      </c>
      <c r="W95" s="630">
        <v>1.9</v>
      </c>
      <c r="X95" s="593">
        <v>3774</v>
      </c>
      <c r="Y95" s="698">
        <v>0.50876246966837424</v>
      </c>
      <c r="Z95" s="700">
        <v>3644</v>
      </c>
      <c r="AA95" s="698">
        <v>0.49123753033162576</v>
      </c>
      <c r="AB95" s="593">
        <v>85</v>
      </c>
      <c r="AC95" s="597">
        <v>5.8</v>
      </c>
      <c r="AD95" s="592">
        <v>40394</v>
      </c>
      <c r="AE95" s="593">
        <v>2.2999999999999998</v>
      </c>
      <c r="AF95" s="622">
        <v>34605.351259999996</v>
      </c>
      <c r="AG95" s="592">
        <v>625</v>
      </c>
      <c r="AH95" s="255" t="s">
        <v>296</v>
      </c>
      <c r="AI95" s="9">
        <v>1511000</v>
      </c>
      <c r="AJ95" s="9">
        <v>2769</v>
      </c>
      <c r="AK95" s="87">
        <v>545.68436258577105</v>
      </c>
      <c r="AL95" s="9">
        <v>1621000</v>
      </c>
      <c r="AM95" s="9">
        <v>2809</v>
      </c>
      <c r="AN95" s="613">
        <f t="shared" si="1"/>
        <v>577.07369170523316</v>
      </c>
      <c r="AO95" s="601">
        <v>1817000</v>
      </c>
      <c r="AP95" s="637">
        <v>2870</v>
      </c>
      <c r="AQ95" s="613">
        <v>633.10104529616729</v>
      </c>
      <c r="AR95" s="593">
        <v>1035</v>
      </c>
      <c r="AS95" s="601">
        <v>2298000</v>
      </c>
      <c r="AT95" s="679">
        <v>2220.289855072464</v>
      </c>
      <c r="AU95" s="592">
        <v>722</v>
      </c>
      <c r="AV95" s="601">
        <v>541000</v>
      </c>
      <c r="AW95" s="680">
        <v>749.30747922437672</v>
      </c>
      <c r="AX95" s="651">
        <v>0</v>
      </c>
      <c r="AY95" s="637">
        <v>0</v>
      </c>
      <c r="AZ95" s="651" t="s">
        <v>274</v>
      </c>
      <c r="BA95" s="681">
        <v>168.82472293814433</v>
      </c>
      <c r="BB95" s="682">
        <v>949</v>
      </c>
      <c r="BC95" s="703">
        <v>169.33797909407664</v>
      </c>
      <c r="BD95" s="684">
        <v>66.100000000000009</v>
      </c>
      <c r="BE95" s="722">
        <v>33.901615116647314</v>
      </c>
      <c r="BF95" s="593">
        <v>-6.01</v>
      </c>
      <c r="BG95" s="613">
        <v>3.1734</v>
      </c>
      <c r="BH95" s="593">
        <v>7.6</v>
      </c>
      <c r="BI95" s="597">
        <v>6.5240999999999998</v>
      </c>
      <c r="BJ95" s="685">
        <v>3.7297599106644332</v>
      </c>
      <c r="BK95" s="597">
        <v>12.1541</v>
      </c>
      <c r="BL95" s="697">
        <v>0.2857142857142857</v>
      </c>
      <c r="BM95" s="698">
        <v>0.7142857142857143</v>
      </c>
      <c r="BN95" s="699">
        <v>0</v>
      </c>
      <c r="BO95" s="698">
        <v>0</v>
      </c>
      <c r="BP95" s="699">
        <v>0</v>
      </c>
      <c r="BQ95" s="698">
        <v>0.42857142857142855</v>
      </c>
      <c r="BR95" s="698">
        <v>0.5714285714285714</v>
      </c>
      <c r="BS95" s="597">
        <v>26</v>
      </c>
      <c r="BT95" s="593" t="s">
        <v>538</v>
      </c>
      <c r="BU95" s="612">
        <v>9</v>
      </c>
      <c r="BV95" s="595">
        <v>34093</v>
      </c>
      <c r="BW95" s="612">
        <v>0</v>
      </c>
      <c r="BX95" s="687">
        <v>87.270588235294113</v>
      </c>
      <c r="BY95" s="647">
        <v>1915000</v>
      </c>
      <c r="BZ95" s="651">
        <v>3207000</v>
      </c>
      <c r="CA95" s="647">
        <v>24654000</v>
      </c>
      <c r="CB95" s="651">
        <v>4102000</v>
      </c>
      <c r="CC95" s="647">
        <v>4123000</v>
      </c>
      <c r="CD95" s="651">
        <v>19023000</v>
      </c>
      <c r="CE95" s="647">
        <v>2548000</v>
      </c>
      <c r="CF95" s="652">
        <v>2479000</v>
      </c>
      <c r="CG95" s="650">
        <v>19106000</v>
      </c>
      <c r="CH95" s="681">
        <v>613.77729846319767</v>
      </c>
      <c r="CI95" s="597">
        <v>195.9018603397142</v>
      </c>
      <c r="CJ95" s="593">
        <v>82</v>
      </c>
      <c r="CK95" s="599">
        <v>1</v>
      </c>
      <c r="CL95" s="593">
        <v>103</v>
      </c>
      <c r="CM95" s="639">
        <v>1642000</v>
      </c>
      <c r="CN95" s="595">
        <v>9</v>
      </c>
      <c r="CO95" s="641">
        <v>3947000</v>
      </c>
      <c r="CP95" s="595">
        <v>21</v>
      </c>
      <c r="CQ95" s="641">
        <v>1382000</v>
      </c>
      <c r="CR95" s="595">
        <v>7</v>
      </c>
      <c r="CS95" s="651">
        <v>2135000</v>
      </c>
      <c r="CT95" s="595">
        <v>11</v>
      </c>
      <c r="CU95" s="643">
        <v>2123000</v>
      </c>
      <c r="CV95" s="592">
        <v>11</v>
      </c>
      <c r="CW95" s="644">
        <v>4553000</v>
      </c>
      <c r="CX95" s="592">
        <v>24</v>
      </c>
      <c r="CY95" s="595">
        <v>3324000</v>
      </c>
      <c r="CZ95" s="592">
        <v>17</v>
      </c>
      <c r="DA95" s="689">
        <v>221.35346454569964</v>
      </c>
      <c r="DB95" s="689">
        <v>186.30358587220275</v>
      </c>
      <c r="DC95" s="690">
        <v>421.40738743596654</v>
      </c>
      <c r="DD95" s="702">
        <v>287.81342679967645</v>
      </c>
      <c r="DE95" s="692">
        <v>257.48180102453489</v>
      </c>
      <c r="DF95" s="693">
        <v>110.67673227284982</v>
      </c>
      <c r="DG95" s="694">
        <v>448.09921811809113</v>
      </c>
      <c r="DH95" s="693">
        <v>28.713939067134</v>
      </c>
      <c r="DI95" s="718">
        <v>0.4517390132111081</v>
      </c>
      <c r="DJ95" s="704">
        <v>27.492523411680875</v>
      </c>
      <c r="DK95" s="592">
        <v>63.690607734806598</v>
      </c>
      <c r="DL95" s="591">
        <v>181</v>
      </c>
      <c r="DM95" s="592">
        <v>78.585159554017679</v>
      </c>
      <c r="DN95" s="592">
        <v>2601</v>
      </c>
      <c r="DO95" s="646">
        <v>16</v>
      </c>
      <c r="DP95" s="748">
        <v>11</v>
      </c>
      <c r="DQ95" s="748">
        <v>73</v>
      </c>
      <c r="DR95" s="60"/>
      <c r="DS95" s="60"/>
      <c r="DT95" s="60"/>
      <c r="DU95" s="60"/>
    </row>
    <row r="96" spans="1:125" ht="15" customHeight="1" x14ac:dyDescent="0.3">
      <c r="A96" s="61" t="s">
        <v>94</v>
      </c>
      <c r="B96" s="62">
        <v>9</v>
      </c>
      <c r="C96" s="1" t="s">
        <v>154</v>
      </c>
      <c r="D96" s="8">
        <v>2503</v>
      </c>
      <c r="E96" s="593">
        <v>6</v>
      </c>
      <c r="F96" s="594">
        <v>417.16666666666669</v>
      </c>
      <c r="G96" s="595">
        <v>39</v>
      </c>
      <c r="H96" s="592">
        <v>11955</v>
      </c>
      <c r="I96" s="592">
        <v>7041</v>
      </c>
      <c r="J96" s="595">
        <v>19.637883008356546</v>
      </c>
      <c r="K96" s="597">
        <v>0.7</v>
      </c>
      <c r="L96" s="593">
        <v>2</v>
      </c>
      <c r="M96" s="599">
        <v>6</v>
      </c>
      <c r="N96" s="239">
        <v>0</v>
      </c>
      <c r="O96" s="559">
        <v>63.5</v>
      </c>
      <c r="P96" s="240">
        <v>613.08999999999992</v>
      </c>
      <c r="Q96">
        <v>61.8</v>
      </c>
      <c r="R96" s="556">
        <v>2.414075286415712</v>
      </c>
      <c r="S96" s="586">
        <v>28</v>
      </c>
      <c r="T96" s="589">
        <v>50</v>
      </c>
      <c r="U96" s="586">
        <v>22</v>
      </c>
      <c r="V96" s="627">
        <v>10.163499779054352</v>
      </c>
      <c r="W96" s="630">
        <v>2.4</v>
      </c>
      <c r="X96" s="593">
        <v>1336</v>
      </c>
      <c r="Y96" s="698">
        <v>0.53375948861366362</v>
      </c>
      <c r="Z96" s="700">
        <v>1167</v>
      </c>
      <c r="AA96" s="698">
        <v>0.46624051138633638</v>
      </c>
      <c r="AB96" s="593">
        <v>25</v>
      </c>
      <c r="AC96" s="597">
        <v>4</v>
      </c>
      <c r="AD96" s="592">
        <v>34858</v>
      </c>
      <c r="AE96" s="593">
        <v>2.5</v>
      </c>
      <c r="AF96" s="622">
        <v>6203.1419999999998</v>
      </c>
      <c r="AG96" s="599">
        <v>410</v>
      </c>
      <c r="AH96" s="255" t="s">
        <v>296</v>
      </c>
      <c r="AI96" s="9">
        <v>173000</v>
      </c>
      <c r="AJ96" s="9">
        <v>718</v>
      </c>
      <c r="AK96" s="87">
        <v>240.95</v>
      </c>
      <c r="AL96" s="9">
        <v>185000</v>
      </c>
      <c r="AM96" s="9">
        <v>718</v>
      </c>
      <c r="AN96" s="613">
        <f t="shared" si="1"/>
        <v>257.66016713091921</v>
      </c>
      <c r="AO96" s="601">
        <v>190000</v>
      </c>
      <c r="AP96" s="637">
        <v>718</v>
      </c>
      <c r="AQ96" s="613">
        <v>264.62395543175489</v>
      </c>
      <c r="AR96" s="593">
        <v>521</v>
      </c>
      <c r="AS96" s="601">
        <v>1597000</v>
      </c>
      <c r="AT96" s="679">
        <v>3065.2591170825335</v>
      </c>
      <c r="AU96" s="592">
        <v>93</v>
      </c>
      <c r="AV96" s="601">
        <v>27000</v>
      </c>
      <c r="AW96" s="680">
        <v>290.32258064516128</v>
      </c>
      <c r="AX96" s="651">
        <v>0</v>
      </c>
      <c r="AY96" s="637">
        <v>0</v>
      </c>
      <c r="AZ96" s="651" t="s">
        <v>274</v>
      </c>
      <c r="BA96" s="681">
        <v>86.948044652701213</v>
      </c>
      <c r="BB96" s="682">
        <v>679</v>
      </c>
      <c r="BC96" s="703">
        <v>224.23398328690809</v>
      </c>
      <c r="BD96" s="684">
        <v>34.119999999999997</v>
      </c>
      <c r="BE96" s="722">
        <v>65.880384776244256</v>
      </c>
      <c r="BF96" s="593">
        <v>-17.43</v>
      </c>
      <c r="BG96" s="613">
        <v>7.1935000000000002</v>
      </c>
      <c r="BH96" s="593">
        <v>11.43</v>
      </c>
      <c r="BI96" s="597">
        <v>0</v>
      </c>
      <c r="BJ96" s="685">
        <v>0</v>
      </c>
      <c r="BK96" s="597">
        <v>23.012799999999999</v>
      </c>
      <c r="BL96" s="697">
        <v>0.16666666666666666</v>
      </c>
      <c r="BM96" s="698">
        <v>0.83333333333333337</v>
      </c>
      <c r="BN96" s="699">
        <v>0</v>
      </c>
      <c r="BO96" s="698">
        <v>0</v>
      </c>
      <c r="BP96" s="699">
        <v>0</v>
      </c>
      <c r="BQ96" s="698">
        <v>1</v>
      </c>
      <c r="BR96" s="698">
        <v>0</v>
      </c>
      <c r="BS96" s="597">
        <v>0</v>
      </c>
      <c r="BT96" s="593" t="s">
        <v>538</v>
      </c>
      <c r="BU96" s="612">
        <v>0</v>
      </c>
      <c r="BV96" s="595">
        <v>0</v>
      </c>
      <c r="BW96" s="612">
        <v>0</v>
      </c>
      <c r="BX96" s="687">
        <v>64.179487179487182</v>
      </c>
      <c r="BY96" s="647">
        <v>693000</v>
      </c>
      <c r="BZ96" s="651">
        <v>869000</v>
      </c>
      <c r="CA96" s="647">
        <v>8223000</v>
      </c>
      <c r="CB96" s="651">
        <v>1268000</v>
      </c>
      <c r="CC96" s="647">
        <v>1396000</v>
      </c>
      <c r="CD96" s="651">
        <v>8041000</v>
      </c>
      <c r="CE96" s="647">
        <v>712000</v>
      </c>
      <c r="CF96" s="652">
        <v>652000</v>
      </c>
      <c r="CG96" s="650">
        <v>7041000</v>
      </c>
      <c r="CH96" s="681">
        <v>580.90291650019981</v>
      </c>
      <c r="CI96" s="597">
        <v>244.94206951658012</v>
      </c>
      <c r="CJ96" s="593">
        <v>253</v>
      </c>
      <c r="CK96" s="599">
        <v>2.9999999999999996</v>
      </c>
      <c r="CL96" s="593">
        <v>109</v>
      </c>
      <c r="CM96" s="639">
        <v>1907000</v>
      </c>
      <c r="CN96" s="595">
        <v>27</v>
      </c>
      <c r="CO96" s="641">
        <v>1089000</v>
      </c>
      <c r="CP96" s="595">
        <v>15</v>
      </c>
      <c r="CQ96" s="641">
        <v>403000</v>
      </c>
      <c r="CR96" s="595">
        <v>6</v>
      </c>
      <c r="CS96" s="651">
        <v>731000</v>
      </c>
      <c r="CT96" s="595">
        <v>10</v>
      </c>
      <c r="CU96" s="643">
        <v>790000</v>
      </c>
      <c r="CV96" s="592">
        <v>11</v>
      </c>
      <c r="CW96" s="644">
        <v>1454000</v>
      </c>
      <c r="CX96" s="592">
        <v>22</v>
      </c>
      <c r="CY96" s="595">
        <v>667000</v>
      </c>
      <c r="CZ96" s="592">
        <v>9</v>
      </c>
      <c r="DA96" s="689">
        <v>761.88573711546144</v>
      </c>
      <c r="DB96" s="689">
        <v>161.00679184978026</v>
      </c>
      <c r="DC96" s="690">
        <v>323.61166600079906</v>
      </c>
      <c r="DD96" s="702">
        <v>292.0495405513384</v>
      </c>
      <c r="DE96" s="692">
        <v>232.52097483020376</v>
      </c>
      <c r="DF96" s="693">
        <v>111.46624051138633</v>
      </c>
      <c r="DG96" s="694">
        <v>266.48022373152219</v>
      </c>
      <c r="DH96" s="693">
        <v>83.10027966440272</v>
      </c>
      <c r="DI96" s="718">
        <v>13.260886935677187</v>
      </c>
      <c r="DJ96" s="704">
        <v>16.666830452343287</v>
      </c>
      <c r="DK96" s="592">
        <v>17.117647058823501</v>
      </c>
      <c r="DL96" s="593">
        <v>17</v>
      </c>
      <c r="DM96" s="592">
        <v>41.389728096676734</v>
      </c>
      <c r="DN96" s="592">
        <v>993</v>
      </c>
      <c r="DO96" s="646">
        <v>17</v>
      </c>
      <c r="DP96" s="748">
        <v>0</v>
      </c>
      <c r="DQ96" s="748">
        <v>83</v>
      </c>
      <c r="DR96" s="60"/>
      <c r="DS96" s="60"/>
      <c r="DT96" s="60"/>
      <c r="DU96" s="60"/>
    </row>
    <row r="97" spans="1:125" ht="15" customHeight="1" x14ac:dyDescent="0.3">
      <c r="A97" s="61" t="s">
        <v>95</v>
      </c>
      <c r="B97" s="62">
        <v>11</v>
      </c>
      <c r="C97" s="1" t="s">
        <v>155</v>
      </c>
      <c r="D97" s="8">
        <v>16851</v>
      </c>
      <c r="E97" s="593">
        <v>12</v>
      </c>
      <c r="F97" s="594">
        <v>1404.25</v>
      </c>
      <c r="G97" s="595">
        <v>163.80000000000001</v>
      </c>
      <c r="H97" s="592">
        <v>50573</v>
      </c>
      <c r="I97" s="592">
        <v>38308</v>
      </c>
      <c r="J97" s="595">
        <v>12.084870848708487</v>
      </c>
      <c r="K97" s="597">
        <v>4.9000000000000004</v>
      </c>
      <c r="L97" s="593">
        <v>2</v>
      </c>
      <c r="M97" s="599">
        <v>2</v>
      </c>
      <c r="N97" s="239">
        <v>2</v>
      </c>
      <c r="O97" s="559">
        <v>349.96</v>
      </c>
      <c r="P97" s="240">
        <v>628.20000000000005</v>
      </c>
      <c r="Q97">
        <v>68.100000000000009</v>
      </c>
      <c r="R97" s="556">
        <v>6.9972696679154236</v>
      </c>
      <c r="S97" s="586">
        <v>29</v>
      </c>
      <c r="T97" s="589">
        <v>55</v>
      </c>
      <c r="U97" s="586">
        <v>16</v>
      </c>
      <c r="V97" s="627">
        <v>5.3761398176291797</v>
      </c>
      <c r="W97" s="630">
        <v>2.8</v>
      </c>
      <c r="X97" s="593">
        <v>8834</v>
      </c>
      <c r="Y97" s="698">
        <v>0.52424188475461397</v>
      </c>
      <c r="Z97" s="700">
        <v>8017</v>
      </c>
      <c r="AA97" s="698">
        <v>0.47575811524538603</v>
      </c>
      <c r="AB97" s="593">
        <v>78</v>
      </c>
      <c r="AC97" s="597">
        <v>5.7</v>
      </c>
      <c r="AD97" s="592">
        <v>57889</v>
      </c>
      <c r="AE97" s="593">
        <v>2.6</v>
      </c>
      <c r="AF97" s="622">
        <v>57037.374000000003</v>
      </c>
      <c r="AG97" s="592">
        <v>1047</v>
      </c>
      <c r="AH97" s="255" t="s">
        <v>169</v>
      </c>
      <c r="AI97" s="9">
        <v>3895000</v>
      </c>
      <c r="AJ97" s="9">
        <v>6187</v>
      </c>
      <c r="AK97" s="87">
        <v>629.54582188459676</v>
      </c>
      <c r="AL97" s="9">
        <v>4165000</v>
      </c>
      <c r="AM97" s="9">
        <v>6404</v>
      </c>
      <c r="AN97" s="613">
        <f t="shared" si="1"/>
        <v>650.37476577139284</v>
      </c>
      <c r="AO97" s="601">
        <v>4450000</v>
      </c>
      <c r="AP97" s="637">
        <v>6504</v>
      </c>
      <c r="AQ97" s="613">
        <v>684.19434194341943</v>
      </c>
      <c r="AR97" s="593">
        <v>455</v>
      </c>
      <c r="AS97" s="601">
        <v>1245000</v>
      </c>
      <c r="AT97" s="679">
        <v>2736.2637362637361</v>
      </c>
      <c r="AU97" s="592">
        <v>611</v>
      </c>
      <c r="AV97" s="601">
        <v>1159000</v>
      </c>
      <c r="AW97" s="680">
        <v>1896.8903436988544</v>
      </c>
      <c r="AX97" s="599">
        <v>58</v>
      </c>
      <c r="AY97" s="701">
        <v>3777000</v>
      </c>
      <c r="AZ97" s="702">
        <v>65120.689655172413</v>
      </c>
      <c r="BA97" s="681">
        <v>121.28764377763146</v>
      </c>
      <c r="BB97" s="682">
        <v>1165</v>
      </c>
      <c r="BC97" s="703">
        <v>258.610086100861</v>
      </c>
      <c r="BD97" s="684">
        <v>65.459999999999994</v>
      </c>
      <c r="BE97" s="722">
        <v>34.467008087319321</v>
      </c>
      <c r="BF97" s="593">
        <v>-0.71000000000000008</v>
      </c>
      <c r="BG97" s="613">
        <v>1.9424999999999999</v>
      </c>
      <c r="BH97" s="593">
        <v>10.9</v>
      </c>
      <c r="BI97" s="597">
        <v>6.9085999999999999</v>
      </c>
      <c r="BJ97" s="685">
        <v>3.4799265703567719</v>
      </c>
      <c r="BK97" s="597">
        <v>12.655200000000001</v>
      </c>
      <c r="BL97" s="697">
        <v>0.33333333333333331</v>
      </c>
      <c r="BM97" s="698">
        <v>0.66666666666666663</v>
      </c>
      <c r="BN97" s="699">
        <v>8.3333333333333329E-2</v>
      </c>
      <c r="BO97" s="698">
        <v>0</v>
      </c>
      <c r="BP97" s="699">
        <v>0</v>
      </c>
      <c r="BQ97" s="698">
        <v>0.66666666666666663</v>
      </c>
      <c r="BR97" s="698">
        <v>0.33333333333333331</v>
      </c>
      <c r="BS97" s="597">
        <v>24</v>
      </c>
      <c r="BT97" s="593" t="s">
        <v>538</v>
      </c>
      <c r="BU97" s="612">
        <v>2</v>
      </c>
      <c r="BV97" s="595">
        <v>2000</v>
      </c>
      <c r="BW97" s="612">
        <v>0</v>
      </c>
      <c r="BX97" s="687">
        <v>102.87545787545787</v>
      </c>
      <c r="BY97" s="647">
        <v>3253000</v>
      </c>
      <c r="BZ97" s="651">
        <v>4645000</v>
      </c>
      <c r="CA97" s="647">
        <v>35453000</v>
      </c>
      <c r="CB97" s="651">
        <v>4621000</v>
      </c>
      <c r="CC97" s="647">
        <v>5655000</v>
      </c>
      <c r="CD97" s="651">
        <v>36546000</v>
      </c>
      <c r="CE97" s="647">
        <v>5874000</v>
      </c>
      <c r="CF97" s="652">
        <v>6909000</v>
      </c>
      <c r="CG97" s="650">
        <v>38308000</v>
      </c>
      <c r="CH97" s="681">
        <v>215.6548572784998</v>
      </c>
      <c r="CI97" s="597">
        <v>37.279686665479801</v>
      </c>
      <c r="CJ97" s="593">
        <v>120</v>
      </c>
      <c r="CK97" s="599">
        <v>4</v>
      </c>
      <c r="CL97" s="593">
        <v>85</v>
      </c>
      <c r="CM97" s="639">
        <v>4918000</v>
      </c>
      <c r="CN97" s="595">
        <v>13</v>
      </c>
      <c r="CO97" s="641">
        <v>9098000</v>
      </c>
      <c r="CP97" s="595">
        <v>24</v>
      </c>
      <c r="CQ97" s="641">
        <v>6024000</v>
      </c>
      <c r="CR97" s="595">
        <v>16</v>
      </c>
      <c r="CS97" s="651">
        <v>2392000</v>
      </c>
      <c r="CT97" s="595">
        <v>6</v>
      </c>
      <c r="CU97" s="643">
        <v>4668000</v>
      </c>
      <c r="CV97" s="592">
        <v>12</v>
      </c>
      <c r="CW97" s="644">
        <v>3634000</v>
      </c>
      <c r="CX97" s="592">
        <v>9</v>
      </c>
      <c r="CY97" s="595">
        <v>7574000</v>
      </c>
      <c r="CZ97" s="592">
        <v>20</v>
      </c>
      <c r="DA97" s="689">
        <v>291.85211560144796</v>
      </c>
      <c r="DB97" s="689">
        <v>357.48620259925229</v>
      </c>
      <c r="DC97" s="690">
        <v>478.30989258797695</v>
      </c>
      <c r="DD97" s="702">
        <v>141.95003263901253</v>
      </c>
      <c r="DE97" s="692">
        <v>226.98949617233399</v>
      </c>
      <c r="DF97" s="693">
        <v>61.598718176962791</v>
      </c>
      <c r="DG97" s="694">
        <v>449.46887425078631</v>
      </c>
      <c r="DH97" s="693">
        <v>50.026704646608508</v>
      </c>
      <c r="DI97" s="718">
        <v>3.2226574090558424</v>
      </c>
      <c r="DJ97" s="704">
        <v>46.144075146436819</v>
      </c>
      <c r="DK97" s="592">
        <v>49.038961038960998</v>
      </c>
      <c r="DL97" s="591">
        <v>231</v>
      </c>
      <c r="DM97" s="592">
        <v>49.76467951591215</v>
      </c>
      <c r="DN97" s="592">
        <v>8924</v>
      </c>
      <c r="DO97" s="646">
        <v>29</v>
      </c>
      <c r="DP97" s="748">
        <v>17</v>
      </c>
      <c r="DQ97" s="748">
        <v>54</v>
      </c>
      <c r="DR97" s="60"/>
      <c r="DS97" s="60"/>
      <c r="DT97" s="60"/>
      <c r="DU97" s="60"/>
    </row>
    <row r="98" spans="1:125" ht="15" customHeight="1" x14ac:dyDescent="0.3">
      <c r="A98" s="61" t="s">
        <v>96</v>
      </c>
      <c r="B98" s="62">
        <v>11</v>
      </c>
      <c r="C98" s="1" t="s">
        <v>155</v>
      </c>
      <c r="D98" s="8">
        <v>19529</v>
      </c>
      <c r="E98" s="593">
        <v>9</v>
      </c>
      <c r="F98" s="594">
        <v>2169.8888888888887</v>
      </c>
      <c r="G98" s="595">
        <v>118.91</v>
      </c>
      <c r="H98" s="592">
        <v>41286</v>
      </c>
      <c r="I98" s="592">
        <v>35480</v>
      </c>
      <c r="J98" s="595">
        <v>37.08471251685669</v>
      </c>
      <c r="K98" s="597">
        <v>13.1</v>
      </c>
      <c r="L98" s="593">
        <v>1</v>
      </c>
      <c r="M98" s="599">
        <v>15</v>
      </c>
      <c r="N98" s="239">
        <v>2</v>
      </c>
      <c r="O98" s="559">
        <v>515</v>
      </c>
      <c r="P98" s="240">
        <v>704.01</v>
      </c>
      <c r="Q98">
        <v>63.3</v>
      </c>
      <c r="R98" s="556">
        <v>4.4610858518320402</v>
      </c>
      <c r="S98" s="586">
        <v>23</v>
      </c>
      <c r="T98" s="589">
        <v>43</v>
      </c>
      <c r="U98" s="586">
        <v>34</v>
      </c>
      <c r="V98" s="627">
        <v>7.305299291997426</v>
      </c>
      <c r="W98" s="630">
        <v>2.2999999999999998</v>
      </c>
      <c r="X98" s="593">
        <v>9567</v>
      </c>
      <c r="Y98" s="698">
        <v>0.48988683496338781</v>
      </c>
      <c r="Z98" s="700">
        <v>9962</v>
      </c>
      <c r="AA98" s="698">
        <v>0.51011316503661219</v>
      </c>
      <c r="AB98" s="593">
        <v>9</v>
      </c>
      <c r="AC98" s="597">
        <v>10.1</v>
      </c>
      <c r="AD98" s="592">
        <v>34014</v>
      </c>
      <c r="AE98" s="593">
        <v>2.2999999999999998</v>
      </c>
      <c r="AF98" s="622">
        <v>43060.428999999996</v>
      </c>
      <c r="AG98" s="592">
        <v>1470</v>
      </c>
      <c r="AH98" s="255" t="s">
        <v>295</v>
      </c>
      <c r="AI98" s="9">
        <v>5968000</v>
      </c>
      <c r="AJ98" s="9">
        <v>8149</v>
      </c>
      <c r="AK98" s="87">
        <v>732.35979874831264</v>
      </c>
      <c r="AL98" s="9">
        <v>6209000</v>
      </c>
      <c r="AM98" s="9">
        <v>8152</v>
      </c>
      <c r="AN98" s="613">
        <f t="shared" si="1"/>
        <v>761.65358194308146</v>
      </c>
      <c r="AO98" s="601">
        <v>6484000</v>
      </c>
      <c r="AP98" s="637">
        <v>8157</v>
      </c>
      <c r="AQ98" s="613">
        <v>794.90008581586369</v>
      </c>
      <c r="AR98" s="593">
        <v>483</v>
      </c>
      <c r="AS98" s="601">
        <v>789000</v>
      </c>
      <c r="AT98" s="679">
        <v>1633.5403726708075</v>
      </c>
      <c r="AU98" s="592">
        <v>620</v>
      </c>
      <c r="AV98" s="601">
        <v>989000</v>
      </c>
      <c r="AW98" s="680">
        <v>1595.1612903225807</v>
      </c>
      <c r="AX98" s="637">
        <v>0</v>
      </c>
      <c r="AY98" s="651">
        <v>349000</v>
      </c>
      <c r="AZ98" s="651" t="s">
        <v>274</v>
      </c>
      <c r="BA98" s="681">
        <v>168.42327534548832</v>
      </c>
      <c r="BB98" s="682">
        <v>1078</v>
      </c>
      <c r="BC98" s="703">
        <v>416.57472109844304</v>
      </c>
      <c r="BD98" s="684">
        <v>60.870000000000005</v>
      </c>
      <c r="BE98" s="722">
        <v>38.71288087971709</v>
      </c>
      <c r="BF98" s="593">
        <v>-14.23</v>
      </c>
      <c r="BG98" s="613">
        <v>2.7042999999999999</v>
      </c>
      <c r="BH98" s="593">
        <v>4.42</v>
      </c>
      <c r="BI98" s="597">
        <v>1.5904</v>
      </c>
      <c r="BJ98" s="685">
        <v>15.875835782809522</v>
      </c>
      <c r="BK98" s="597">
        <v>10.8919</v>
      </c>
      <c r="BL98" s="697">
        <v>0.55555555555555558</v>
      </c>
      <c r="BM98" s="698">
        <v>0.44444444444444442</v>
      </c>
      <c r="BN98" s="699">
        <v>0.1111111111111111</v>
      </c>
      <c r="BO98" s="698">
        <v>0</v>
      </c>
      <c r="BP98" s="699">
        <v>0</v>
      </c>
      <c r="BQ98" s="698">
        <v>0.44444444444444442</v>
      </c>
      <c r="BR98" s="698">
        <v>0.55555555555555558</v>
      </c>
      <c r="BS98" s="597">
        <v>9</v>
      </c>
      <c r="BT98" s="593" t="s">
        <v>538</v>
      </c>
      <c r="BU98" s="612">
        <v>3</v>
      </c>
      <c r="BV98" s="595">
        <v>600</v>
      </c>
      <c r="BW98" s="612">
        <v>0</v>
      </c>
      <c r="BX98" s="687">
        <v>164.23345387267682</v>
      </c>
      <c r="BY98" s="647">
        <v>4758800</v>
      </c>
      <c r="BZ98" s="651">
        <v>8675000</v>
      </c>
      <c r="CA98" s="647">
        <v>32937000</v>
      </c>
      <c r="CB98" s="651">
        <v>5378000</v>
      </c>
      <c r="CC98" s="647">
        <v>7848000</v>
      </c>
      <c r="CD98" s="651">
        <v>42328000</v>
      </c>
      <c r="CE98" s="647">
        <v>5827000</v>
      </c>
      <c r="CF98" s="652">
        <v>6278000</v>
      </c>
      <c r="CG98" s="650">
        <v>35480000</v>
      </c>
      <c r="CH98" s="681">
        <v>597.41922269445445</v>
      </c>
      <c r="CI98" s="597">
        <v>36.049464898356291</v>
      </c>
      <c r="CJ98" s="593">
        <v>50</v>
      </c>
      <c r="CK98" s="599">
        <v>22</v>
      </c>
      <c r="CL98" s="593">
        <v>92.999999999999986</v>
      </c>
      <c r="CM98" s="639">
        <v>1033000</v>
      </c>
      <c r="CN98" s="595">
        <v>3</v>
      </c>
      <c r="CO98" s="641">
        <v>10724000</v>
      </c>
      <c r="CP98" s="595">
        <v>30</v>
      </c>
      <c r="CQ98" s="641">
        <v>5324000</v>
      </c>
      <c r="CR98" s="595">
        <v>15</v>
      </c>
      <c r="CS98" s="651">
        <v>2049000</v>
      </c>
      <c r="CT98" s="595">
        <v>6</v>
      </c>
      <c r="CU98" s="643">
        <v>3187000</v>
      </c>
      <c r="CV98" s="592">
        <v>9</v>
      </c>
      <c r="CW98" s="644">
        <v>11667000</v>
      </c>
      <c r="CX98" s="592">
        <v>33</v>
      </c>
      <c r="CY98" s="595">
        <v>1496000</v>
      </c>
      <c r="CZ98" s="592">
        <v>4</v>
      </c>
      <c r="DA98" s="689">
        <v>52.895693583900865</v>
      </c>
      <c r="DB98" s="689">
        <v>272.62020584771363</v>
      </c>
      <c r="DC98" s="690">
        <v>476.36847764862512</v>
      </c>
      <c r="DD98" s="702">
        <v>104.92088688616928</v>
      </c>
      <c r="DE98" s="692">
        <v>130.83107173946439</v>
      </c>
      <c r="DF98" s="693">
        <v>72.763582364688418</v>
      </c>
      <c r="DG98" s="694">
        <v>76.604024783655078</v>
      </c>
      <c r="DH98" s="693">
        <v>32.362128117159095</v>
      </c>
      <c r="DI98" s="718">
        <v>4.9593425162578733</v>
      </c>
      <c r="DJ98" s="704">
        <v>71.647732789591217</v>
      </c>
      <c r="DK98" s="592">
        <v>51.497695852534498</v>
      </c>
      <c r="DL98" s="591">
        <v>217</v>
      </c>
      <c r="DM98" s="592">
        <v>63.908145580589263</v>
      </c>
      <c r="DN98" s="592">
        <v>6924</v>
      </c>
      <c r="DO98" s="646">
        <v>43</v>
      </c>
      <c r="DP98" s="748">
        <v>29</v>
      </c>
      <c r="DQ98" s="748">
        <v>28</v>
      </c>
      <c r="DR98" s="60"/>
      <c r="DS98" s="60"/>
      <c r="DT98" s="60"/>
      <c r="DU98" s="60"/>
    </row>
    <row r="99" spans="1:125" ht="15" customHeight="1" x14ac:dyDescent="0.3">
      <c r="A99" s="61" t="s">
        <v>97</v>
      </c>
      <c r="B99" s="62">
        <v>11</v>
      </c>
      <c r="C99" s="1" t="s">
        <v>155</v>
      </c>
      <c r="D99" s="8">
        <v>13685</v>
      </c>
      <c r="E99" s="593">
        <v>12</v>
      </c>
      <c r="F99" s="594">
        <v>1140.4166666666667</v>
      </c>
      <c r="G99" s="595">
        <v>148</v>
      </c>
      <c r="H99" s="592">
        <v>53861</v>
      </c>
      <c r="I99" s="592">
        <v>46691</v>
      </c>
      <c r="J99" s="595">
        <v>20.910698496905393</v>
      </c>
      <c r="K99" s="597">
        <v>1.1000000000000001</v>
      </c>
      <c r="L99" s="593">
        <v>4</v>
      </c>
      <c r="M99" s="599">
        <v>3</v>
      </c>
      <c r="N99" s="239">
        <v>3</v>
      </c>
      <c r="O99" s="559">
        <v>349.4</v>
      </c>
      <c r="P99" s="240">
        <v>2323.3000000000002</v>
      </c>
      <c r="Q99">
        <v>60.9</v>
      </c>
      <c r="R99" s="556">
        <v>2.8715327369766217</v>
      </c>
      <c r="S99" s="586">
        <v>28</v>
      </c>
      <c r="T99" s="589">
        <v>50</v>
      </c>
      <c r="U99" s="586">
        <v>22</v>
      </c>
      <c r="V99" s="627">
        <v>10.75268817204301</v>
      </c>
      <c r="W99" s="630">
        <v>1.5</v>
      </c>
      <c r="X99" s="593">
        <v>6960</v>
      </c>
      <c r="Y99" s="698">
        <v>0.50858604311289735</v>
      </c>
      <c r="Z99" s="700">
        <v>6725</v>
      </c>
      <c r="AA99" s="698">
        <v>0.49141395688710265</v>
      </c>
      <c r="AB99" s="593">
        <v>54</v>
      </c>
      <c r="AC99" s="597">
        <v>6</v>
      </c>
      <c r="AD99" s="592">
        <v>43389</v>
      </c>
      <c r="AE99" s="593">
        <v>2.5</v>
      </c>
      <c r="AF99" s="622">
        <v>24306.542000000001</v>
      </c>
      <c r="AG99" s="592">
        <v>1503</v>
      </c>
      <c r="AH99" s="255" t="s">
        <v>296</v>
      </c>
      <c r="AI99" s="9">
        <v>3396000</v>
      </c>
      <c r="AJ99" s="9">
        <v>4494</v>
      </c>
      <c r="AK99" s="87">
        <v>755.67423230974634</v>
      </c>
      <c r="AL99" s="9">
        <v>3468000</v>
      </c>
      <c r="AM99" s="9">
        <v>4564</v>
      </c>
      <c r="AN99" s="613">
        <f t="shared" si="1"/>
        <v>759.85977212971079</v>
      </c>
      <c r="AO99" s="601">
        <v>3721000</v>
      </c>
      <c r="AP99" s="637">
        <v>4524</v>
      </c>
      <c r="AQ99" s="613">
        <v>822.50221043324495</v>
      </c>
      <c r="AR99" s="593">
        <v>1740</v>
      </c>
      <c r="AS99" s="601">
        <v>5758000</v>
      </c>
      <c r="AT99" s="679">
        <v>3309.1954022988507</v>
      </c>
      <c r="AU99" s="592">
        <v>586</v>
      </c>
      <c r="AV99" s="601">
        <v>1075000</v>
      </c>
      <c r="AW99" s="680">
        <v>1834.4709897610921</v>
      </c>
      <c r="AX99" s="599">
        <v>6</v>
      </c>
      <c r="AY99" s="701">
        <v>662000</v>
      </c>
      <c r="AZ99" s="702">
        <v>110333.33333333333</v>
      </c>
      <c r="BA99" s="681">
        <v>140.8926043152639</v>
      </c>
      <c r="BB99" s="682">
        <v>1222</v>
      </c>
      <c r="BC99" s="703">
        <v>421.75066312997347</v>
      </c>
      <c r="BD99" s="684">
        <v>59.58</v>
      </c>
      <c r="BE99" s="722">
        <v>40.207200014853044</v>
      </c>
      <c r="BF99" s="593">
        <v>-6.81</v>
      </c>
      <c r="BG99" s="613">
        <v>2.0192999999999999</v>
      </c>
      <c r="BH99" s="593">
        <v>7.1499999999999995</v>
      </c>
      <c r="BI99" s="597">
        <v>2.9380999999999999</v>
      </c>
      <c r="BJ99" s="685">
        <v>5.8858515383735561</v>
      </c>
      <c r="BK99" s="597">
        <v>12.0367</v>
      </c>
      <c r="BL99" s="697">
        <v>0.33333333333333331</v>
      </c>
      <c r="BM99" s="698">
        <v>0.66666666666666663</v>
      </c>
      <c r="BN99" s="699">
        <v>8.3333333333333329E-2</v>
      </c>
      <c r="BO99" s="698">
        <v>8.3333333333333329E-2</v>
      </c>
      <c r="BP99" s="699">
        <v>0</v>
      </c>
      <c r="BQ99" s="698">
        <v>0.5</v>
      </c>
      <c r="BR99" s="698">
        <v>0.5</v>
      </c>
      <c r="BS99" s="597">
        <v>1</v>
      </c>
      <c r="BT99" s="593" t="s">
        <v>538</v>
      </c>
      <c r="BU99" s="612">
        <v>3</v>
      </c>
      <c r="BV99" s="595">
        <v>17951</v>
      </c>
      <c r="BW99" s="612">
        <v>0</v>
      </c>
      <c r="BX99" s="687">
        <v>92.46621621621621</v>
      </c>
      <c r="BY99" s="647">
        <v>4014000</v>
      </c>
      <c r="BZ99" s="651">
        <v>8413000</v>
      </c>
      <c r="CA99" s="647">
        <v>40268000</v>
      </c>
      <c r="CB99" s="651">
        <v>11415000</v>
      </c>
      <c r="CC99" s="647">
        <v>14590000</v>
      </c>
      <c r="CD99" s="651">
        <v>42804000</v>
      </c>
      <c r="CE99" s="647">
        <v>9069000</v>
      </c>
      <c r="CF99" s="652">
        <v>7952000</v>
      </c>
      <c r="CG99" s="650">
        <v>46691000</v>
      </c>
      <c r="CH99" s="681">
        <v>726.78114724150532</v>
      </c>
      <c r="CI99" s="597">
        <v>169.76982097186698</v>
      </c>
      <c r="CJ99" s="593">
        <v>26</v>
      </c>
      <c r="CK99" s="599">
        <v>2.9999999999999996</v>
      </c>
      <c r="CL99" s="593">
        <v>114</v>
      </c>
      <c r="CM99" s="639">
        <v>4549000</v>
      </c>
      <c r="CN99" s="595">
        <v>10</v>
      </c>
      <c r="CO99" s="641">
        <v>6956000</v>
      </c>
      <c r="CP99" s="595">
        <v>15</v>
      </c>
      <c r="CQ99" s="641">
        <v>2984000</v>
      </c>
      <c r="CR99" s="595">
        <v>6</v>
      </c>
      <c r="CS99" s="651">
        <v>1071000</v>
      </c>
      <c r="CT99" s="595">
        <v>3</v>
      </c>
      <c r="CU99" s="643">
        <v>8129000</v>
      </c>
      <c r="CV99" s="592">
        <v>17</v>
      </c>
      <c r="CW99" s="644">
        <v>9946000</v>
      </c>
      <c r="CX99" s="592">
        <v>21</v>
      </c>
      <c r="CY99" s="595">
        <v>13056000</v>
      </c>
      <c r="CZ99" s="592">
        <v>28</v>
      </c>
      <c r="DA99" s="689">
        <v>332.40774570697846</v>
      </c>
      <c r="DB99" s="689">
        <v>218.04895871392034</v>
      </c>
      <c r="DC99" s="690">
        <v>456.19291194738764</v>
      </c>
      <c r="DD99" s="702">
        <v>78.260869565217391</v>
      </c>
      <c r="DE99" s="692">
        <v>545.19546949214464</v>
      </c>
      <c r="DF99" s="693">
        <v>52.100840336134453</v>
      </c>
      <c r="DG99" s="694">
        <v>954.03726708074532</v>
      </c>
      <c r="DH99" s="693">
        <v>48.812568505663137</v>
      </c>
      <c r="DI99" s="718">
        <v>4.1546949214468398</v>
      </c>
      <c r="DJ99" s="704">
        <v>11.686281237562776</v>
      </c>
      <c r="DK99" s="592">
        <v>46.0763888888888</v>
      </c>
      <c r="DL99" s="591">
        <v>144</v>
      </c>
      <c r="DM99" s="592">
        <v>37.277011107371258</v>
      </c>
      <c r="DN99" s="592">
        <v>5942</v>
      </c>
      <c r="DO99" s="646">
        <v>12</v>
      </c>
      <c r="DP99" s="748">
        <v>0</v>
      </c>
      <c r="DQ99" s="748">
        <v>88</v>
      </c>
      <c r="DR99" s="60"/>
      <c r="DS99" s="60"/>
      <c r="DT99" s="60"/>
      <c r="DU99" s="60"/>
    </row>
    <row r="100" spans="1:125" ht="15" customHeight="1" x14ac:dyDescent="0.3">
      <c r="A100" s="61" t="s">
        <v>98</v>
      </c>
      <c r="B100" s="62">
        <v>10</v>
      </c>
      <c r="C100" s="1" t="s">
        <v>155</v>
      </c>
      <c r="D100" s="8">
        <v>6030</v>
      </c>
      <c r="E100" s="593">
        <v>9</v>
      </c>
      <c r="F100" s="594">
        <v>670</v>
      </c>
      <c r="G100" s="595">
        <v>129</v>
      </c>
      <c r="H100" s="592">
        <v>20216</v>
      </c>
      <c r="I100" s="592">
        <v>19507</v>
      </c>
      <c r="J100" s="595">
        <v>24.824742268041238</v>
      </c>
      <c r="K100" s="597">
        <v>1.5</v>
      </c>
      <c r="L100" s="593">
        <v>2</v>
      </c>
      <c r="M100" s="599">
        <v>2</v>
      </c>
      <c r="N100" s="239">
        <v>1</v>
      </c>
      <c r="O100" s="559">
        <v>14.4</v>
      </c>
      <c r="P100" s="240">
        <v>1576.3700000000001</v>
      </c>
      <c r="Q100">
        <v>56.8</v>
      </c>
      <c r="R100" s="556">
        <v>-0.6426099851705388</v>
      </c>
      <c r="S100" s="586">
        <v>27</v>
      </c>
      <c r="T100" s="589">
        <v>46</v>
      </c>
      <c r="U100" s="586">
        <v>27</v>
      </c>
      <c r="V100" s="627">
        <v>10.030498136225008</v>
      </c>
      <c r="W100" s="630">
        <v>2.2999999999999998</v>
      </c>
      <c r="X100" s="593">
        <v>3024</v>
      </c>
      <c r="Y100" s="698">
        <v>0.5014925373134328</v>
      </c>
      <c r="Z100" s="700">
        <v>3006</v>
      </c>
      <c r="AA100" s="698">
        <v>0.49850746268656715</v>
      </c>
      <c r="AB100" s="593">
        <v>17</v>
      </c>
      <c r="AC100" s="597">
        <v>7.5</v>
      </c>
      <c r="AD100" s="592">
        <v>42102</v>
      </c>
      <c r="AE100" s="593">
        <v>2.4</v>
      </c>
      <c r="AF100" s="622">
        <v>73927.472999999998</v>
      </c>
      <c r="AG100" s="592">
        <v>596</v>
      </c>
      <c r="AH100" s="255" t="s">
        <v>296</v>
      </c>
      <c r="AI100" s="9">
        <v>1160000</v>
      </c>
      <c r="AJ100" s="9">
        <v>2364</v>
      </c>
      <c r="AK100" s="87">
        <v>490.69373942470389</v>
      </c>
      <c r="AL100" s="9">
        <v>1209000</v>
      </c>
      <c r="AM100" s="9">
        <v>2363</v>
      </c>
      <c r="AN100" s="613">
        <f t="shared" si="1"/>
        <v>511.63774862462969</v>
      </c>
      <c r="AO100" s="601">
        <v>1264000</v>
      </c>
      <c r="AP100" s="637">
        <v>2386</v>
      </c>
      <c r="AQ100" s="613">
        <v>529.76</v>
      </c>
      <c r="AR100" s="593">
        <v>854</v>
      </c>
      <c r="AS100" s="601">
        <v>2600000</v>
      </c>
      <c r="AT100" s="679">
        <v>3044.4964871194379</v>
      </c>
      <c r="AU100" s="592">
        <v>358</v>
      </c>
      <c r="AV100" s="601">
        <v>388000</v>
      </c>
      <c r="AW100" s="680">
        <v>1083.8</v>
      </c>
      <c r="AX100" s="651">
        <v>0</v>
      </c>
      <c r="AY100" s="637">
        <v>0</v>
      </c>
      <c r="AZ100" s="651" t="s">
        <v>274</v>
      </c>
      <c r="BA100" s="681">
        <v>134.61782102539982</v>
      </c>
      <c r="BB100" s="682">
        <v>1257</v>
      </c>
      <c r="BC100" s="703">
        <v>257.73195876288662</v>
      </c>
      <c r="BD100" s="684">
        <v>54.92</v>
      </c>
      <c r="BE100" s="722">
        <v>45.048476454293628</v>
      </c>
      <c r="BF100" s="593">
        <v>-6.09</v>
      </c>
      <c r="BG100" s="613">
        <v>7.3315999999999999</v>
      </c>
      <c r="BH100" s="593">
        <v>8</v>
      </c>
      <c r="BI100" s="597">
        <v>235.5</v>
      </c>
      <c r="BJ100" s="685">
        <v>7.6136610833152055E-2</v>
      </c>
      <c r="BK100" s="597">
        <v>16.566600000000001</v>
      </c>
      <c r="BL100" s="697">
        <v>0.33333333333333331</v>
      </c>
      <c r="BM100" s="698">
        <v>0.66666666666666663</v>
      </c>
      <c r="BN100" s="699">
        <v>0</v>
      </c>
      <c r="BO100" s="698">
        <v>0</v>
      </c>
      <c r="BP100" s="699">
        <v>0</v>
      </c>
      <c r="BQ100" s="698">
        <v>0.55555555555555558</v>
      </c>
      <c r="BR100" s="698">
        <v>0.44444444444444442</v>
      </c>
      <c r="BS100" s="597">
        <v>1</v>
      </c>
      <c r="BT100" s="593" t="s">
        <v>538</v>
      </c>
      <c r="BU100" s="612">
        <v>1</v>
      </c>
      <c r="BV100" s="595">
        <v>0</v>
      </c>
      <c r="BW100" s="612">
        <v>0</v>
      </c>
      <c r="BX100" s="687">
        <v>46.744186046511629</v>
      </c>
      <c r="BY100" s="647">
        <v>1498000</v>
      </c>
      <c r="BZ100" s="651">
        <v>2610090</v>
      </c>
      <c r="CA100" s="647">
        <v>17466000</v>
      </c>
      <c r="CB100" s="651">
        <v>2586000</v>
      </c>
      <c r="CC100" s="647">
        <v>3009000</v>
      </c>
      <c r="CD100" s="651">
        <v>19100000</v>
      </c>
      <c r="CE100" s="647">
        <v>3251000</v>
      </c>
      <c r="CF100" s="652">
        <v>3292000</v>
      </c>
      <c r="CG100" s="650">
        <v>19507000</v>
      </c>
      <c r="CH100" s="681">
        <v>608.78938640132674</v>
      </c>
      <c r="CI100" s="597">
        <v>261.42122719734658</v>
      </c>
      <c r="CJ100" s="593">
        <v>69</v>
      </c>
      <c r="CK100" s="599">
        <v>2</v>
      </c>
      <c r="CL100" s="593">
        <v>99.000000000000014</v>
      </c>
      <c r="CM100" s="639">
        <v>2987000</v>
      </c>
      <c r="CN100" s="595">
        <v>15</v>
      </c>
      <c r="CO100" s="641">
        <v>3172000</v>
      </c>
      <c r="CP100" s="595">
        <v>16</v>
      </c>
      <c r="CQ100" s="641">
        <v>892000</v>
      </c>
      <c r="CR100" s="595">
        <v>5</v>
      </c>
      <c r="CS100" s="651">
        <v>4280000</v>
      </c>
      <c r="CT100" s="595">
        <v>22</v>
      </c>
      <c r="CU100" s="643">
        <v>2200000</v>
      </c>
      <c r="CV100" s="592">
        <v>11</v>
      </c>
      <c r="CW100" s="644">
        <v>3671000</v>
      </c>
      <c r="CX100" s="592">
        <v>19</v>
      </c>
      <c r="CY100" s="595">
        <v>2305000</v>
      </c>
      <c r="CZ100" s="592">
        <v>12</v>
      </c>
      <c r="DA100" s="689">
        <v>495.35655058043119</v>
      </c>
      <c r="DB100" s="689">
        <v>147.92703150912106</v>
      </c>
      <c r="DC100" s="690">
        <v>406.96517412935322</v>
      </c>
      <c r="DD100" s="702">
        <v>709.78441127694862</v>
      </c>
      <c r="DE100" s="692">
        <v>303.64842454394693</v>
      </c>
      <c r="DF100" s="693">
        <v>119.07131011608624</v>
      </c>
      <c r="DG100" s="694">
        <v>382.25538971807629</v>
      </c>
      <c r="DH100" s="693">
        <v>61.194029850746269</v>
      </c>
      <c r="DI100" s="718">
        <v>7.0968490878938644</v>
      </c>
      <c r="DJ100" s="704">
        <v>21.524990879241152</v>
      </c>
      <c r="DK100" s="592">
        <v>49.054545454545398</v>
      </c>
      <c r="DL100" s="593">
        <v>55</v>
      </c>
      <c r="DM100" s="592">
        <v>49.015614392396465</v>
      </c>
      <c r="DN100" s="592">
        <v>2946</v>
      </c>
      <c r="DO100" s="646">
        <v>22</v>
      </c>
      <c r="DP100" s="748">
        <v>0</v>
      </c>
      <c r="DQ100" s="748">
        <v>78</v>
      </c>
      <c r="DR100" s="60"/>
      <c r="DS100" s="60"/>
      <c r="DT100" s="60"/>
      <c r="DU100" s="60"/>
    </row>
    <row r="101" spans="1:125" ht="15" customHeight="1" x14ac:dyDescent="0.3">
      <c r="A101" s="61" t="s">
        <v>99</v>
      </c>
      <c r="B101" s="62">
        <v>10</v>
      </c>
      <c r="C101" s="1" t="s">
        <v>155</v>
      </c>
      <c r="D101" s="8">
        <v>6872</v>
      </c>
      <c r="E101" s="593">
        <v>9</v>
      </c>
      <c r="F101" s="594">
        <v>763.55555555555554</v>
      </c>
      <c r="G101" s="595">
        <v>92</v>
      </c>
      <c r="H101" s="592">
        <v>17459</v>
      </c>
      <c r="I101" s="592">
        <v>17998</v>
      </c>
      <c r="J101" s="595">
        <v>23.055809698078683</v>
      </c>
      <c r="K101" s="597">
        <v>1.3</v>
      </c>
      <c r="L101" s="593">
        <v>2</v>
      </c>
      <c r="M101" s="599">
        <v>5</v>
      </c>
      <c r="N101" s="239">
        <v>2</v>
      </c>
      <c r="O101" s="559">
        <v>44.5</v>
      </c>
      <c r="P101" s="240">
        <v>1538.3000000000002</v>
      </c>
      <c r="Q101">
        <v>60.9</v>
      </c>
      <c r="R101" s="556">
        <v>2.1706809396372284</v>
      </c>
      <c r="S101" s="586">
        <v>30</v>
      </c>
      <c r="T101" s="589">
        <v>45</v>
      </c>
      <c r="U101" s="586">
        <v>25</v>
      </c>
      <c r="V101" s="627">
        <v>19.62631019292116</v>
      </c>
      <c r="W101" s="630">
        <v>1.4</v>
      </c>
      <c r="X101" s="593">
        <v>3481</v>
      </c>
      <c r="Y101" s="698">
        <v>0.50654831199068684</v>
      </c>
      <c r="Z101" s="700">
        <v>3391</v>
      </c>
      <c r="AA101" s="698">
        <v>0.49345168800931316</v>
      </c>
      <c r="AB101" s="593">
        <v>29</v>
      </c>
      <c r="AC101" s="597">
        <v>5.3</v>
      </c>
      <c r="AD101" s="592">
        <v>42839</v>
      </c>
      <c r="AE101" s="593">
        <v>2.5</v>
      </c>
      <c r="AF101" s="622">
        <v>9442.0291400000006</v>
      </c>
      <c r="AG101" s="592">
        <v>914</v>
      </c>
      <c r="AH101" s="255" t="s">
        <v>296</v>
      </c>
      <c r="AI101" s="9">
        <v>1155000</v>
      </c>
      <c r="AJ101" s="9">
        <v>2181</v>
      </c>
      <c r="AK101" s="87">
        <v>529.57359009628613</v>
      </c>
      <c r="AL101" s="9">
        <v>1116000</v>
      </c>
      <c r="AM101" s="9">
        <v>2187</v>
      </c>
      <c r="AN101" s="613">
        <f t="shared" si="1"/>
        <v>510.28806584362138</v>
      </c>
      <c r="AO101" s="601">
        <v>1148000</v>
      </c>
      <c r="AP101" s="637">
        <v>2186</v>
      </c>
      <c r="AQ101" s="613">
        <v>525.16010978957001</v>
      </c>
      <c r="AR101" s="593">
        <v>870</v>
      </c>
      <c r="AS101" s="601">
        <v>2735000</v>
      </c>
      <c r="AT101" s="679">
        <v>3143.67816091954</v>
      </c>
      <c r="AU101" s="592">
        <v>291</v>
      </c>
      <c r="AV101" s="601">
        <v>462000</v>
      </c>
      <c r="AW101" s="680">
        <v>1587.6288659793815</v>
      </c>
      <c r="AX101" s="599">
        <v>1</v>
      </c>
      <c r="AY101" s="701">
        <v>228000</v>
      </c>
      <c r="AZ101" s="702">
        <v>228000</v>
      </c>
      <c r="BA101" s="681">
        <v>119.52993221080254</v>
      </c>
      <c r="BB101" s="682">
        <v>1234</v>
      </c>
      <c r="BC101" s="703">
        <v>368.7099725526075</v>
      </c>
      <c r="BD101" s="684">
        <v>63.41</v>
      </c>
      <c r="BE101" s="722">
        <v>36.588578956412164</v>
      </c>
      <c r="BF101" s="593">
        <v>-12.21</v>
      </c>
      <c r="BG101" s="613">
        <v>4.9198000000000004</v>
      </c>
      <c r="BH101" s="593">
        <v>8.09</v>
      </c>
      <c r="BI101" s="597">
        <v>24.928599999999999</v>
      </c>
      <c r="BJ101" s="685">
        <v>0.88139007806597824</v>
      </c>
      <c r="BK101" s="597">
        <v>18.761500000000002</v>
      </c>
      <c r="BL101" s="697">
        <v>0.33333333333333331</v>
      </c>
      <c r="BM101" s="698">
        <v>0.66666666666666663</v>
      </c>
      <c r="BN101" s="699">
        <v>0.1111111111111111</v>
      </c>
      <c r="BO101" s="698">
        <v>0</v>
      </c>
      <c r="BP101" s="699">
        <v>0</v>
      </c>
      <c r="BQ101" s="698">
        <v>0.55555555555555558</v>
      </c>
      <c r="BR101" s="698">
        <v>0.44444444444444442</v>
      </c>
      <c r="BS101" s="597">
        <v>2</v>
      </c>
      <c r="BT101" s="593" t="s">
        <v>538</v>
      </c>
      <c r="BU101" s="612">
        <v>1</v>
      </c>
      <c r="BV101" s="595">
        <v>2523</v>
      </c>
      <c r="BW101" s="612">
        <v>1</v>
      </c>
      <c r="BX101" s="687">
        <v>78.988505747126439</v>
      </c>
      <c r="BY101" s="647">
        <v>4394000</v>
      </c>
      <c r="BZ101" s="651">
        <v>5005000</v>
      </c>
      <c r="CA101" s="647">
        <v>18070000</v>
      </c>
      <c r="CB101" s="651">
        <v>6574000</v>
      </c>
      <c r="CC101" s="647">
        <v>7061000</v>
      </c>
      <c r="CD101" s="651">
        <v>17643000</v>
      </c>
      <c r="CE101" s="647">
        <v>3118000</v>
      </c>
      <c r="CF101" s="652">
        <v>3125000</v>
      </c>
      <c r="CG101" s="650">
        <v>17998000</v>
      </c>
      <c r="CH101" s="681">
        <v>658.90570430733408</v>
      </c>
      <c r="CI101" s="597">
        <v>223.8504074505239</v>
      </c>
      <c r="CJ101" s="593">
        <v>86</v>
      </c>
      <c r="CK101" s="599">
        <v>5.9999999999999991</v>
      </c>
      <c r="CL101" s="593">
        <v>100</v>
      </c>
      <c r="CM101" s="639">
        <v>3424000</v>
      </c>
      <c r="CN101" s="595">
        <v>19</v>
      </c>
      <c r="CO101" s="641">
        <v>2524000</v>
      </c>
      <c r="CP101" s="595">
        <v>14</v>
      </c>
      <c r="CQ101" s="641">
        <v>1691000</v>
      </c>
      <c r="CR101" s="595">
        <v>10</v>
      </c>
      <c r="CS101" s="651">
        <v>1459000</v>
      </c>
      <c r="CT101" s="595">
        <v>8</v>
      </c>
      <c r="CU101" s="643">
        <v>2044000</v>
      </c>
      <c r="CV101" s="592">
        <v>11</v>
      </c>
      <c r="CW101" s="644">
        <v>4528000</v>
      </c>
      <c r="CX101" s="592">
        <v>25</v>
      </c>
      <c r="CY101" s="595">
        <v>2324000</v>
      </c>
      <c r="CZ101" s="592">
        <v>13</v>
      </c>
      <c r="DA101" s="689">
        <v>498.25378346915016</v>
      </c>
      <c r="DB101" s="689">
        <v>246.07101280558788</v>
      </c>
      <c r="DC101" s="690">
        <v>262.36903376018626</v>
      </c>
      <c r="DD101" s="702">
        <v>212.31082654249127</v>
      </c>
      <c r="DE101" s="692">
        <v>235.30267753201397</v>
      </c>
      <c r="DF101" s="693">
        <v>104.918509895227</v>
      </c>
      <c r="DG101" s="694">
        <v>338.18393480791616</v>
      </c>
      <c r="DH101" s="693">
        <v>62.136204889406287</v>
      </c>
      <c r="DI101" s="718">
        <v>3.4176367869615834</v>
      </c>
      <c r="DJ101" s="704">
        <v>24.201474201474205</v>
      </c>
      <c r="DK101" s="592">
        <v>26.837499999999999</v>
      </c>
      <c r="DL101" s="593">
        <v>80</v>
      </c>
      <c r="DM101" s="592">
        <v>76.94320858414028</v>
      </c>
      <c r="DN101" s="592">
        <v>3821</v>
      </c>
      <c r="DO101" s="646">
        <v>24</v>
      </c>
      <c r="DP101" s="748">
        <v>0</v>
      </c>
      <c r="DQ101" s="748">
        <v>76</v>
      </c>
      <c r="DR101" s="60"/>
      <c r="DS101" s="60"/>
      <c r="DT101" s="60"/>
      <c r="DU101" s="60"/>
    </row>
    <row r="102" spans="1:125" ht="15" customHeight="1" x14ac:dyDescent="0.3">
      <c r="A102" s="61" t="s">
        <v>100</v>
      </c>
      <c r="B102" s="62">
        <v>5</v>
      </c>
      <c r="C102" s="1" t="s">
        <v>152</v>
      </c>
      <c r="D102" s="8">
        <v>158553</v>
      </c>
      <c r="E102" s="593">
        <v>13</v>
      </c>
      <c r="F102" s="594">
        <v>12196.384615384615</v>
      </c>
      <c r="G102" s="595">
        <v>870</v>
      </c>
      <c r="H102" s="592">
        <v>241826</v>
      </c>
      <c r="I102" s="592">
        <v>223072</v>
      </c>
      <c r="J102" s="595">
        <v>19.965649791445163</v>
      </c>
      <c r="K102" s="597">
        <v>740.9</v>
      </c>
      <c r="L102" s="593">
        <v>8</v>
      </c>
      <c r="M102" s="599">
        <v>16</v>
      </c>
      <c r="N102" s="239">
        <v>9</v>
      </c>
      <c r="O102" s="559">
        <v>10388</v>
      </c>
      <c r="P102" s="240">
        <v>848.66000000000008</v>
      </c>
      <c r="Q102">
        <v>70.5</v>
      </c>
      <c r="R102" s="556">
        <v>5.3137433329126615</v>
      </c>
      <c r="S102" s="586">
        <v>23</v>
      </c>
      <c r="T102" s="589">
        <v>56</v>
      </c>
      <c r="U102" s="586">
        <v>21</v>
      </c>
      <c r="V102" s="627">
        <v>2.6438569206842923</v>
      </c>
      <c r="W102" s="630">
        <v>8.3000000000000007</v>
      </c>
      <c r="X102" s="593">
        <v>79159</v>
      </c>
      <c r="Y102" s="698">
        <v>0.49925892288383067</v>
      </c>
      <c r="Z102" s="700">
        <v>79394</v>
      </c>
      <c r="AA102" s="698">
        <v>0.50074107711616933</v>
      </c>
      <c r="AB102" s="593">
        <v>110</v>
      </c>
      <c r="AC102" s="597">
        <v>5.5</v>
      </c>
      <c r="AD102" s="592">
        <v>52957</v>
      </c>
      <c r="AE102" s="593">
        <v>2.4</v>
      </c>
      <c r="AF102" s="622">
        <v>480549.49599999998</v>
      </c>
      <c r="AG102" s="592">
        <v>11784</v>
      </c>
      <c r="AH102" s="255" t="s">
        <v>295</v>
      </c>
      <c r="AI102" s="9">
        <v>54086000</v>
      </c>
      <c r="AJ102" s="9">
        <v>60258.8</v>
      </c>
      <c r="AK102" s="87">
        <v>897.56184988748532</v>
      </c>
      <c r="AL102" s="9">
        <v>59230000</v>
      </c>
      <c r="AM102" s="9">
        <v>60724</v>
      </c>
      <c r="AN102" s="613">
        <f t="shared" si="1"/>
        <v>975.39687767604244</v>
      </c>
      <c r="AO102" s="601">
        <v>61663000</v>
      </c>
      <c r="AP102" s="637">
        <v>61135</v>
      </c>
      <c r="AQ102" s="613">
        <v>1008.64</v>
      </c>
      <c r="AR102" s="593">
        <v>18</v>
      </c>
      <c r="AS102" s="601">
        <v>34000</v>
      </c>
      <c r="AT102" s="679">
        <v>1888.8888888888889</v>
      </c>
      <c r="AU102" s="592">
        <v>4743</v>
      </c>
      <c r="AV102" s="601">
        <v>40627000</v>
      </c>
      <c r="AW102" s="680">
        <v>8565.68</v>
      </c>
      <c r="AX102" s="651">
        <v>0</v>
      </c>
      <c r="AY102" s="637">
        <v>0</v>
      </c>
      <c r="AZ102" s="651" t="s">
        <v>274</v>
      </c>
      <c r="BA102" s="681">
        <v>164.14976817755365</v>
      </c>
      <c r="BB102" s="614" t="s">
        <v>274</v>
      </c>
      <c r="BC102" s="703">
        <v>317.44499877320686</v>
      </c>
      <c r="BD102" s="684">
        <v>86.539999999999992</v>
      </c>
      <c r="BE102" s="722">
        <v>13.358778625954198</v>
      </c>
      <c r="BF102" s="593">
        <v>-0.5</v>
      </c>
      <c r="BG102" s="613">
        <v>3.2181000000000002</v>
      </c>
      <c r="BH102" s="593">
        <v>4.6100000000000003</v>
      </c>
      <c r="BI102" s="597">
        <v>4.1279000000000003</v>
      </c>
      <c r="BJ102" s="685">
        <v>5.1402079691470384</v>
      </c>
      <c r="BK102" s="597">
        <v>8.6983999999999995</v>
      </c>
      <c r="BL102" s="697">
        <v>0.53846153846153844</v>
      </c>
      <c r="BM102" s="698">
        <v>0.46153846153846156</v>
      </c>
      <c r="BN102" s="699">
        <v>0</v>
      </c>
      <c r="BO102" s="698">
        <v>7.6923076923076927E-2</v>
      </c>
      <c r="BP102" s="699">
        <v>0</v>
      </c>
      <c r="BQ102" s="698">
        <v>0.92307692307692313</v>
      </c>
      <c r="BR102" s="698">
        <v>7.6923076923076927E-2</v>
      </c>
      <c r="BS102" s="597">
        <v>17</v>
      </c>
      <c r="BT102" s="593" t="s">
        <v>538</v>
      </c>
      <c r="BU102" s="612">
        <v>3</v>
      </c>
      <c r="BV102" s="595">
        <v>11947</v>
      </c>
      <c r="BW102" s="612">
        <v>0</v>
      </c>
      <c r="BX102" s="687">
        <v>182.2448275862069</v>
      </c>
      <c r="BY102" s="647">
        <v>27644000</v>
      </c>
      <c r="BZ102" s="651">
        <v>46150000</v>
      </c>
      <c r="CA102" s="647">
        <v>234533000</v>
      </c>
      <c r="CB102" s="651">
        <v>23549000</v>
      </c>
      <c r="CC102" s="647">
        <v>47253000</v>
      </c>
      <c r="CD102" s="651">
        <v>230911000</v>
      </c>
      <c r="CE102" s="647">
        <v>12466000</v>
      </c>
      <c r="CF102" s="652">
        <v>14731000</v>
      </c>
      <c r="CG102" s="650">
        <v>223072000</v>
      </c>
      <c r="CH102" s="681">
        <v>282.25892919086994</v>
      </c>
      <c r="CI102" s="597">
        <v>5.3525319609215849</v>
      </c>
      <c r="CJ102" s="593">
        <v>45</v>
      </c>
      <c r="CK102" s="599">
        <v>10</v>
      </c>
      <c r="CL102" s="593">
        <v>85</v>
      </c>
      <c r="CM102" s="639">
        <v>33442000</v>
      </c>
      <c r="CN102" s="595">
        <v>15</v>
      </c>
      <c r="CO102" s="641">
        <v>9421000</v>
      </c>
      <c r="CP102" s="595">
        <v>4</v>
      </c>
      <c r="CQ102" s="641">
        <v>50381000</v>
      </c>
      <c r="CR102" s="595">
        <v>23</v>
      </c>
      <c r="CS102" s="651">
        <v>11668000</v>
      </c>
      <c r="CT102" s="595">
        <v>5</v>
      </c>
      <c r="CU102" s="643">
        <v>48267000</v>
      </c>
      <c r="CV102" s="592">
        <v>22</v>
      </c>
      <c r="CW102" s="644">
        <v>44753000</v>
      </c>
      <c r="CX102" s="592">
        <v>20</v>
      </c>
      <c r="CY102" s="595">
        <v>25140000</v>
      </c>
      <c r="CZ102" s="592">
        <v>11</v>
      </c>
      <c r="DA102" s="689">
        <v>210.92000782072873</v>
      </c>
      <c r="DB102" s="689">
        <v>317.7549462955605</v>
      </c>
      <c r="DC102" s="637">
        <v>0</v>
      </c>
      <c r="DD102" s="702">
        <v>73.590534395438752</v>
      </c>
      <c r="DE102" s="692">
        <v>251.28505925463409</v>
      </c>
      <c r="DF102" s="693">
        <v>59.418617118566033</v>
      </c>
      <c r="DG102" s="694">
        <v>158.55896766380957</v>
      </c>
      <c r="DH102" s="693">
        <v>53.136805989164507</v>
      </c>
      <c r="DI102" s="718">
        <v>10.157366937238653</v>
      </c>
      <c r="DJ102" s="704">
        <v>40.517162056236259</v>
      </c>
      <c r="DK102" s="592">
        <v>78.466623460790601</v>
      </c>
      <c r="DL102" s="591">
        <v>1543</v>
      </c>
      <c r="DM102" s="592">
        <v>57.737949382154227</v>
      </c>
      <c r="DN102" s="592">
        <v>57134</v>
      </c>
      <c r="DO102" s="646">
        <v>20</v>
      </c>
      <c r="DP102" s="748">
        <v>20</v>
      </c>
      <c r="DQ102" s="748">
        <v>60</v>
      </c>
      <c r="DR102" s="60"/>
      <c r="DS102" s="60"/>
      <c r="DT102" s="60"/>
      <c r="DU102" s="60"/>
    </row>
    <row r="103" spans="1:125" ht="15" customHeight="1" x14ac:dyDescent="0.3">
      <c r="A103" s="61" t="s">
        <v>101</v>
      </c>
      <c r="B103" s="62">
        <v>2</v>
      </c>
      <c r="C103" s="1" t="s">
        <v>153</v>
      </c>
      <c r="D103" s="8">
        <v>69248</v>
      </c>
      <c r="E103" s="593">
        <v>13</v>
      </c>
      <c r="F103" s="594">
        <v>5326.7692307692305</v>
      </c>
      <c r="G103" s="595">
        <v>383</v>
      </c>
      <c r="H103" s="592">
        <v>120157</v>
      </c>
      <c r="I103" s="592">
        <v>93414</v>
      </c>
      <c r="J103" s="595">
        <v>5.0877714965783989</v>
      </c>
      <c r="K103" s="597">
        <v>6612.3</v>
      </c>
      <c r="L103" s="593">
        <v>1</v>
      </c>
      <c r="M103" s="599">
        <v>12</v>
      </c>
      <c r="N103" s="239">
        <v>1</v>
      </c>
      <c r="O103" s="559">
        <v>130.97</v>
      </c>
      <c r="P103" s="240">
        <v>152.5</v>
      </c>
      <c r="Q103">
        <v>82</v>
      </c>
      <c r="R103" s="556">
        <v>9.0794530905424988</v>
      </c>
      <c r="S103" s="586">
        <v>14</v>
      </c>
      <c r="T103" s="589">
        <v>68</v>
      </c>
      <c r="U103" s="586">
        <v>18</v>
      </c>
      <c r="V103" s="627">
        <v>0.2135105631541771</v>
      </c>
      <c r="W103" s="630">
        <v>19.600000000000001</v>
      </c>
      <c r="X103" s="593">
        <v>33242</v>
      </c>
      <c r="Y103" s="698">
        <v>0.4800427449168207</v>
      </c>
      <c r="Z103" s="700">
        <v>36006</v>
      </c>
      <c r="AA103" s="698">
        <v>0.51995725508317925</v>
      </c>
      <c r="AB103" s="593">
        <v>148</v>
      </c>
      <c r="AC103" s="597">
        <v>2.8</v>
      </c>
      <c r="AD103" s="592">
        <v>95653</v>
      </c>
      <c r="AE103" s="593">
        <v>2</v>
      </c>
      <c r="AF103" s="622">
        <v>509398.484</v>
      </c>
      <c r="AG103" s="592">
        <v>14214</v>
      </c>
      <c r="AH103" s="255" t="s">
        <v>167</v>
      </c>
      <c r="AI103" s="9">
        <v>18982000</v>
      </c>
      <c r="AJ103" s="9">
        <v>33042</v>
      </c>
      <c r="AK103" s="87">
        <v>574.48</v>
      </c>
      <c r="AL103" s="9">
        <v>20051000</v>
      </c>
      <c r="AM103" s="9">
        <v>33134</v>
      </c>
      <c r="AN103" s="613">
        <f t="shared" si="1"/>
        <v>605.14878976278146</v>
      </c>
      <c r="AO103" s="601">
        <v>21238000</v>
      </c>
      <c r="AP103" s="637">
        <v>33610</v>
      </c>
      <c r="AQ103" s="613">
        <v>631.9</v>
      </c>
      <c r="AR103" s="593">
        <v>0</v>
      </c>
      <c r="AS103" s="651">
        <v>0</v>
      </c>
      <c r="AT103" s="651" t="s">
        <v>274</v>
      </c>
      <c r="AU103" s="592">
        <v>3796</v>
      </c>
      <c r="AV103" s="601">
        <v>12668000</v>
      </c>
      <c r="AW103" s="680">
        <v>3337.2</v>
      </c>
      <c r="AX103" s="651">
        <v>0</v>
      </c>
      <c r="AY103" s="637">
        <v>0</v>
      </c>
      <c r="AZ103" s="651" t="s">
        <v>274</v>
      </c>
      <c r="BA103" s="681">
        <v>411.43919020232408</v>
      </c>
      <c r="BB103" s="614" t="s">
        <v>274</v>
      </c>
      <c r="BC103" s="703">
        <v>285.18298125557868</v>
      </c>
      <c r="BD103" s="684">
        <v>85.05</v>
      </c>
      <c r="BE103" s="722">
        <v>12.376307664139418</v>
      </c>
      <c r="BF103" s="593">
        <v>-0.57999999999999996</v>
      </c>
      <c r="BG103" s="613">
        <v>2.2498</v>
      </c>
      <c r="BH103" s="593">
        <v>0.63</v>
      </c>
      <c r="BI103" s="597">
        <v>0</v>
      </c>
      <c r="BJ103" s="685">
        <v>0</v>
      </c>
      <c r="BK103" s="597">
        <v>11.107100000000001</v>
      </c>
      <c r="BL103" s="697">
        <v>0.61538461538461542</v>
      </c>
      <c r="BM103" s="698">
        <v>0.38461538461538464</v>
      </c>
      <c r="BN103" s="699">
        <v>0</v>
      </c>
      <c r="BO103" s="698">
        <v>7.6923076923076927E-2</v>
      </c>
      <c r="BP103" s="699">
        <v>0</v>
      </c>
      <c r="BQ103" s="698">
        <v>0.84615384615384615</v>
      </c>
      <c r="BR103" s="698">
        <v>0.15384615384615385</v>
      </c>
      <c r="BS103" s="597">
        <v>20</v>
      </c>
      <c r="BT103" s="593" t="s">
        <v>538</v>
      </c>
      <c r="BU103" s="612">
        <v>20</v>
      </c>
      <c r="BV103" s="595">
        <v>38498</v>
      </c>
      <c r="BW103" s="612">
        <v>2</v>
      </c>
      <c r="BX103" s="687">
        <v>180.80417754569191</v>
      </c>
      <c r="BY103" s="647">
        <v>7392000</v>
      </c>
      <c r="BZ103" s="651">
        <v>12599000</v>
      </c>
      <c r="CA103" s="647">
        <v>81926000</v>
      </c>
      <c r="CB103" s="651">
        <v>14262000</v>
      </c>
      <c r="CC103" s="647">
        <v>21285000</v>
      </c>
      <c r="CD103" s="651">
        <v>86324000</v>
      </c>
      <c r="CE103" s="647">
        <v>12898000</v>
      </c>
      <c r="CF103" s="652">
        <v>12363000</v>
      </c>
      <c r="CG103" s="650">
        <v>93414000</v>
      </c>
      <c r="CH103" s="681">
        <v>127.98925600739372</v>
      </c>
      <c r="CI103" s="597">
        <v>2.2022296672828094</v>
      </c>
      <c r="CJ103" s="593">
        <v>107</v>
      </c>
      <c r="CK103" s="599">
        <v>4</v>
      </c>
      <c r="CL103" s="593">
        <v>104</v>
      </c>
      <c r="CM103" s="639">
        <v>21480000</v>
      </c>
      <c r="CN103" s="595">
        <v>23</v>
      </c>
      <c r="CO103" s="641">
        <v>8266000</v>
      </c>
      <c r="CP103" s="595">
        <v>9</v>
      </c>
      <c r="CQ103" s="641">
        <v>16224000</v>
      </c>
      <c r="CR103" s="595">
        <v>17</v>
      </c>
      <c r="CS103" s="651">
        <v>7896000</v>
      </c>
      <c r="CT103" s="595">
        <v>9</v>
      </c>
      <c r="CU103" s="643">
        <v>19534000</v>
      </c>
      <c r="CV103" s="592">
        <v>21</v>
      </c>
      <c r="CW103" s="644">
        <v>8863000</v>
      </c>
      <c r="CX103" s="592">
        <v>9</v>
      </c>
      <c r="CY103" s="595">
        <v>11147000</v>
      </c>
      <c r="CZ103" s="592">
        <v>12</v>
      </c>
      <c r="DA103" s="689">
        <v>310.18946395563773</v>
      </c>
      <c r="DB103" s="689">
        <v>234.28835489833642</v>
      </c>
      <c r="DC103" s="637">
        <v>0</v>
      </c>
      <c r="DD103" s="702">
        <v>114.02495378927911</v>
      </c>
      <c r="DE103" s="692">
        <v>232.2666358595194</v>
      </c>
      <c r="DF103" s="693">
        <v>119.36806839186691</v>
      </c>
      <c r="DG103" s="694">
        <v>160.97215804066545</v>
      </c>
      <c r="DH103" s="693">
        <v>49.820933456561924</v>
      </c>
      <c r="DI103" s="718">
        <v>8.9515509473197774</v>
      </c>
      <c r="DJ103" s="704">
        <v>67.660913477724165</v>
      </c>
      <c r="DK103" s="592">
        <v>90.619289340101503</v>
      </c>
      <c r="DL103" s="591">
        <v>394</v>
      </c>
      <c r="DM103" s="592">
        <v>69.389263605285052</v>
      </c>
      <c r="DN103" s="592">
        <v>10823</v>
      </c>
      <c r="DO103" s="646">
        <v>61</v>
      </c>
      <c r="DP103" s="748">
        <v>7</v>
      </c>
      <c r="DQ103" s="748">
        <v>32</v>
      </c>
      <c r="DR103" s="60"/>
      <c r="DS103" s="60"/>
      <c r="DT103" s="60"/>
      <c r="DU103" s="60"/>
    </row>
    <row r="104" spans="1:125" ht="15" customHeight="1" x14ac:dyDescent="0.3">
      <c r="A104" s="61" t="s">
        <v>102</v>
      </c>
      <c r="B104" s="62">
        <v>10</v>
      </c>
      <c r="C104" s="1" t="s">
        <v>155</v>
      </c>
      <c r="D104" s="8">
        <v>5270</v>
      </c>
      <c r="E104" s="593">
        <v>9</v>
      </c>
      <c r="F104" s="594">
        <v>585.55555555555554</v>
      </c>
      <c r="G104" s="595">
        <v>78</v>
      </c>
      <c r="H104" s="592">
        <v>15117</v>
      </c>
      <c r="I104" s="592">
        <v>13846</v>
      </c>
      <c r="J104" s="595">
        <v>17.155963302752294</v>
      </c>
      <c r="K104" s="597">
        <v>1.5</v>
      </c>
      <c r="L104" s="593">
        <v>1</v>
      </c>
      <c r="M104" s="599">
        <v>1</v>
      </c>
      <c r="N104" s="239">
        <v>1</v>
      </c>
      <c r="O104" s="559">
        <v>29.5</v>
      </c>
      <c r="P104" s="240">
        <v>951.65499999999997</v>
      </c>
      <c r="Q104">
        <v>66.100000000000009</v>
      </c>
      <c r="R104" s="556">
        <v>2.1119937996512306</v>
      </c>
      <c r="S104" s="586">
        <v>25</v>
      </c>
      <c r="T104" s="589">
        <v>48</v>
      </c>
      <c r="U104" s="586">
        <v>27</v>
      </c>
      <c r="V104" s="627">
        <v>3.1535105117017057</v>
      </c>
      <c r="W104" s="630">
        <v>2.9</v>
      </c>
      <c r="X104" s="593">
        <v>2787</v>
      </c>
      <c r="Y104" s="698">
        <v>0.52884250474383299</v>
      </c>
      <c r="Z104" s="700">
        <v>2483</v>
      </c>
      <c r="AA104" s="698">
        <v>0.47115749525616696</v>
      </c>
      <c r="AB104" s="593">
        <v>79</v>
      </c>
      <c r="AC104" s="597">
        <v>5</v>
      </c>
      <c r="AD104" s="592">
        <v>44687</v>
      </c>
      <c r="AE104" s="593">
        <v>2.5</v>
      </c>
      <c r="AF104" s="622">
        <v>11526.503000000001</v>
      </c>
      <c r="AG104" s="592">
        <v>683</v>
      </c>
      <c r="AH104" s="255" t="s">
        <v>166</v>
      </c>
      <c r="AI104" s="9">
        <v>1175468</v>
      </c>
      <c r="AJ104" s="9">
        <v>2143</v>
      </c>
      <c r="AK104" s="87">
        <v>548.51</v>
      </c>
      <c r="AL104" s="9">
        <v>1220485</v>
      </c>
      <c r="AM104" s="9">
        <v>2164</v>
      </c>
      <c r="AN104" s="613">
        <f t="shared" si="1"/>
        <v>563.99491682070243</v>
      </c>
      <c r="AO104" s="601">
        <v>1415000</v>
      </c>
      <c r="AP104" s="637">
        <v>2180</v>
      </c>
      <c r="AQ104" s="613">
        <v>649.0825688073395</v>
      </c>
      <c r="AR104" s="593">
        <v>1145</v>
      </c>
      <c r="AS104" s="601">
        <v>1548000</v>
      </c>
      <c r="AT104" s="679">
        <v>1351.9650655021835</v>
      </c>
      <c r="AU104" s="592">
        <v>225</v>
      </c>
      <c r="AV104" s="601">
        <v>170000</v>
      </c>
      <c r="AW104" s="680">
        <v>755.55555555555554</v>
      </c>
      <c r="AX104" s="651">
        <v>0</v>
      </c>
      <c r="AY104" s="637">
        <v>0</v>
      </c>
      <c r="AZ104" s="651" t="s">
        <v>274</v>
      </c>
      <c r="BA104" s="681">
        <v>243.20373635493138</v>
      </c>
      <c r="BB104" s="682">
        <v>982</v>
      </c>
      <c r="BC104" s="703">
        <v>93.577981651376149</v>
      </c>
      <c r="BD104" s="684">
        <v>72.05</v>
      </c>
      <c r="BE104" s="722">
        <v>27.135013560891714</v>
      </c>
      <c r="BF104" s="593">
        <v>0.89</v>
      </c>
      <c r="BG104" s="613">
        <v>7.5674999999999999</v>
      </c>
      <c r="BH104" s="593">
        <v>6.98</v>
      </c>
      <c r="BI104" s="597">
        <v>27.7879</v>
      </c>
      <c r="BJ104" s="685">
        <v>0.80881826640899002</v>
      </c>
      <c r="BK104" s="597">
        <v>7.3829000000000002</v>
      </c>
      <c r="BL104" s="697">
        <v>0.33333333333333331</v>
      </c>
      <c r="BM104" s="698">
        <v>0.66666666666666663</v>
      </c>
      <c r="BN104" s="699">
        <v>0.1111111111111111</v>
      </c>
      <c r="BO104" s="698">
        <v>0</v>
      </c>
      <c r="BP104" s="699">
        <v>0</v>
      </c>
      <c r="BQ104" s="698">
        <v>0.22222222222222221</v>
      </c>
      <c r="BR104" s="698">
        <v>0.77777777777777779</v>
      </c>
      <c r="BS104" s="597">
        <v>12</v>
      </c>
      <c r="BT104" s="593" t="s">
        <v>538</v>
      </c>
      <c r="BU104" s="612">
        <v>1</v>
      </c>
      <c r="BV104" s="595">
        <v>0</v>
      </c>
      <c r="BW104" s="612">
        <v>0</v>
      </c>
      <c r="BX104" s="687">
        <v>67.564102564102569</v>
      </c>
      <c r="BY104" s="647">
        <v>1122000</v>
      </c>
      <c r="BZ104" s="651">
        <v>1913000</v>
      </c>
      <c r="CA104" s="647">
        <v>13705000</v>
      </c>
      <c r="CB104" s="651">
        <v>1779000</v>
      </c>
      <c r="CC104" s="647">
        <v>1931925</v>
      </c>
      <c r="CD104" s="651">
        <v>12965000</v>
      </c>
      <c r="CE104" s="647">
        <v>2019609.82</v>
      </c>
      <c r="CF104" s="652">
        <v>1985660</v>
      </c>
      <c r="CG104" s="650">
        <v>13846000</v>
      </c>
      <c r="CH104" s="681">
        <v>574.19354838709683</v>
      </c>
      <c r="CI104" s="597">
        <v>180.57969639468692</v>
      </c>
      <c r="CJ104" s="593">
        <v>124</v>
      </c>
      <c r="CK104" s="599">
        <v>0</v>
      </c>
      <c r="CL104" s="593">
        <v>102.00000000000001</v>
      </c>
      <c r="CM104" s="639">
        <v>1152000</v>
      </c>
      <c r="CN104" s="595">
        <v>8</v>
      </c>
      <c r="CO104" s="641">
        <v>3009000</v>
      </c>
      <c r="CP104" s="595">
        <v>22</v>
      </c>
      <c r="CQ104" s="641">
        <v>916000</v>
      </c>
      <c r="CR104" s="595">
        <v>6</v>
      </c>
      <c r="CS104" s="651">
        <v>1221000</v>
      </c>
      <c r="CT104" s="595">
        <v>9</v>
      </c>
      <c r="CU104" s="643">
        <v>822000</v>
      </c>
      <c r="CV104" s="592">
        <v>6</v>
      </c>
      <c r="CW104" s="644">
        <v>3026000</v>
      </c>
      <c r="CX104" s="592">
        <v>22</v>
      </c>
      <c r="CY104" s="595">
        <v>3700000</v>
      </c>
      <c r="CZ104" s="592">
        <v>27</v>
      </c>
      <c r="DA104" s="689">
        <v>218.59582542694497</v>
      </c>
      <c r="DB104" s="689">
        <v>173.81404174573055</v>
      </c>
      <c r="DC104" s="690">
        <v>432.44781783681213</v>
      </c>
      <c r="DD104" s="702">
        <v>231.6888045540797</v>
      </c>
      <c r="DE104" s="692">
        <v>104.93358633776091</v>
      </c>
      <c r="DF104" s="693">
        <v>138.51992409867174</v>
      </c>
      <c r="DG104" s="694">
        <v>702.08728652751427</v>
      </c>
      <c r="DH104" s="693">
        <v>51.043643263757119</v>
      </c>
      <c r="DI104" s="718">
        <v>2.5810246679316888</v>
      </c>
      <c r="DJ104" s="704">
        <v>7.4380165289256199</v>
      </c>
      <c r="DK104" s="592">
        <v>57.5841584158415</v>
      </c>
      <c r="DL104" s="593">
        <v>101</v>
      </c>
      <c r="DM104" s="592">
        <v>40.161892901618927</v>
      </c>
      <c r="DN104" s="592">
        <v>3212</v>
      </c>
      <c r="DO104" s="646">
        <v>7</v>
      </c>
      <c r="DP104" s="748">
        <v>0</v>
      </c>
      <c r="DQ104" s="748">
        <v>93</v>
      </c>
      <c r="DR104" s="60"/>
      <c r="DS104" s="60"/>
      <c r="DT104" s="60"/>
      <c r="DU104" s="60"/>
    </row>
    <row r="105" spans="1:125" ht="15" customHeight="1" x14ac:dyDescent="0.3">
      <c r="A105" s="61" t="s">
        <v>103</v>
      </c>
      <c r="B105" s="62">
        <v>4</v>
      </c>
      <c r="C105" s="1" t="s">
        <v>152</v>
      </c>
      <c r="D105" s="8">
        <v>40869</v>
      </c>
      <c r="E105" s="593">
        <v>12</v>
      </c>
      <c r="F105" s="594">
        <v>3405.75</v>
      </c>
      <c r="G105" s="595">
        <v>366.22</v>
      </c>
      <c r="H105" s="592">
        <v>127382</v>
      </c>
      <c r="I105" s="592">
        <v>81551</v>
      </c>
      <c r="J105" s="595">
        <v>17.696453189622758</v>
      </c>
      <c r="K105" s="597">
        <v>143.9</v>
      </c>
      <c r="L105" s="593">
        <v>1</v>
      </c>
      <c r="M105" s="599">
        <v>3</v>
      </c>
      <c r="N105" s="239">
        <v>1</v>
      </c>
      <c r="O105" s="559">
        <v>595</v>
      </c>
      <c r="P105" s="240">
        <v>481.50000000000006</v>
      </c>
      <c r="Q105">
        <v>67.800000000000011</v>
      </c>
      <c r="R105" s="556">
        <v>9.2724793454720462</v>
      </c>
      <c r="S105" s="586">
        <v>29</v>
      </c>
      <c r="T105" s="589">
        <v>51</v>
      </c>
      <c r="U105" s="586">
        <v>20</v>
      </c>
      <c r="V105" s="627">
        <v>5.3815429892789579</v>
      </c>
      <c r="W105" s="630">
        <v>4.9000000000000004</v>
      </c>
      <c r="X105" s="593">
        <v>20178</v>
      </c>
      <c r="Y105" s="698">
        <v>0.49372384937238495</v>
      </c>
      <c r="Z105" s="700">
        <v>20691</v>
      </c>
      <c r="AA105" s="698">
        <v>0.50627615062761511</v>
      </c>
      <c r="AB105" s="593">
        <v>90</v>
      </c>
      <c r="AC105" s="597">
        <v>5.3</v>
      </c>
      <c r="AD105" s="592">
        <v>50126</v>
      </c>
      <c r="AE105" s="593">
        <v>2.5</v>
      </c>
      <c r="AF105" s="622">
        <v>92571.445999999996</v>
      </c>
      <c r="AG105" s="592">
        <v>2973</v>
      </c>
      <c r="AH105" s="255" t="s">
        <v>295</v>
      </c>
      <c r="AI105" s="9">
        <v>16596000</v>
      </c>
      <c r="AJ105" s="9">
        <v>15467</v>
      </c>
      <c r="AK105" s="87">
        <v>1072.9941165061098</v>
      </c>
      <c r="AL105" s="9">
        <v>17465000</v>
      </c>
      <c r="AM105" s="9">
        <v>15695</v>
      </c>
      <c r="AN105" s="613">
        <f t="shared" si="1"/>
        <v>1112.7747690347244</v>
      </c>
      <c r="AO105" s="601">
        <v>18901000</v>
      </c>
      <c r="AP105" s="637">
        <v>15958</v>
      </c>
      <c r="AQ105" s="613">
        <v>1184.4216067176337</v>
      </c>
      <c r="AR105" s="593">
        <v>377</v>
      </c>
      <c r="AS105" s="601">
        <v>641000</v>
      </c>
      <c r="AT105" s="679">
        <v>1700.26525198939</v>
      </c>
      <c r="AU105" s="592">
        <v>1269</v>
      </c>
      <c r="AV105" s="601">
        <v>6823000</v>
      </c>
      <c r="AW105" s="680">
        <v>5376.6745468873132</v>
      </c>
      <c r="AX105" s="651">
        <v>0</v>
      </c>
      <c r="AY105" s="637">
        <v>0</v>
      </c>
      <c r="AZ105" s="651" t="s">
        <v>274</v>
      </c>
      <c r="BA105" s="681">
        <v>99.259128882988804</v>
      </c>
      <c r="BB105" s="682">
        <v>905</v>
      </c>
      <c r="BC105" s="703">
        <v>347.97593683418972</v>
      </c>
      <c r="BD105" s="684">
        <v>55.1</v>
      </c>
      <c r="BE105" s="722">
        <v>44.206402788463052</v>
      </c>
      <c r="BF105" s="593">
        <v>-1.97</v>
      </c>
      <c r="BG105" s="613">
        <v>2.7309999999999999</v>
      </c>
      <c r="BH105" s="593">
        <v>8.14</v>
      </c>
      <c r="BI105" s="597">
        <v>3.1738</v>
      </c>
      <c r="BJ105" s="685">
        <v>5.7820237082979045</v>
      </c>
      <c r="BK105" s="597">
        <v>14.7532</v>
      </c>
      <c r="BL105" s="697">
        <v>0</v>
      </c>
      <c r="BM105" s="698">
        <v>1</v>
      </c>
      <c r="BN105" s="699">
        <v>0</v>
      </c>
      <c r="BO105" s="698">
        <v>8.3333333333333329E-2</v>
      </c>
      <c r="BP105" s="699">
        <v>0</v>
      </c>
      <c r="BQ105" s="698">
        <v>0.5</v>
      </c>
      <c r="BR105" s="698">
        <v>0.5</v>
      </c>
      <c r="BS105" s="597">
        <v>30</v>
      </c>
      <c r="BT105" s="593" t="s">
        <v>538</v>
      </c>
      <c r="BU105" s="612">
        <v>2</v>
      </c>
      <c r="BV105" s="595">
        <v>52726</v>
      </c>
      <c r="BW105" s="612">
        <v>2</v>
      </c>
      <c r="BX105" s="687">
        <v>111.59685434984435</v>
      </c>
      <c r="BY105" s="647">
        <v>1870000</v>
      </c>
      <c r="BZ105" s="651">
        <v>5463000</v>
      </c>
      <c r="CA105" s="647">
        <v>70344000</v>
      </c>
      <c r="CB105" s="651">
        <v>6538000</v>
      </c>
      <c r="CC105" s="647">
        <v>5239000</v>
      </c>
      <c r="CD105" s="651">
        <v>72350000</v>
      </c>
      <c r="CE105" s="647">
        <v>4446000</v>
      </c>
      <c r="CF105" s="652">
        <v>5269000</v>
      </c>
      <c r="CG105" s="650">
        <v>81551000</v>
      </c>
      <c r="CH105" s="681">
        <v>212.36144755193422</v>
      </c>
      <c r="CI105" s="597">
        <v>11.781545914996697</v>
      </c>
      <c r="CJ105" s="593">
        <v>14</v>
      </c>
      <c r="CK105" s="599">
        <v>1</v>
      </c>
      <c r="CL105" s="593">
        <v>84</v>
      </c>
      <c r="CM105" s="639">
        <v>6044000</v>
      </c>
      <c r="CN105" s="595">
        <v>7</v>
      </c>
      <c r="CO105" s="641">
        <v>21983000</v>
      </c>
      <c r="CP105" s="595">
        <v>27</v>
      </c>
      <c r="CQ105" s="641">
        <v>12240000</v>
      </c>
      <c r="CR105" s="595">
        <v>15</v>
      </c>
      <c r="CS105" s="651">
        <v>10711000</v>
      </c>
      <c r="CT105" s="595">
        <v>13</v>
      </c>
      <c r="CU105" s="643">
        <v>14220000</v>
      </c>
      <c r="CV105" s="592">
        <v>18</v>
      </c>
      <c r="CW105" s="644">
        <v>8679000</v>
      </c>
      <c r="CX105" s="592">
        <v>11</v>
      </c>
      <c r="CY105" s="595">
        <v>7674000</v>
      </c>
      <c r="CZ105" s="592">
        <v>9</v>
      </c>
      <c r="DA105" s="689">
        <v>147.88715163082043</v>
      </c>
      <c r="DB105" s="689">
        <v>299.49350363356086</v>
      </c>
      <c r="DC105" s="690">
        <v>472.14269984584894</v>
      </c>
      <c r="DD105" s="702">
        <v>262.08128410286525</v>
      </c>
      <c r="DE105" s="692">
        <v>300.52117742053878</v>
      </c>
      <c r="DF105" s="693">
        <v>65.746653943086443</v>
      </c>
      <c r="DG105" s="694">
        <v>187.77068193496294</v>
      </c>
      <c r="DH105" s="693">
        <v>47.419804741980471</v>
      </c>
      <c r="DI105" s="718">
        <v>5.2801389806454768</v>
      </c>
      <c r="DJ105" s="704">
        <v>38.488186334163053</v>
      </c>
      <c r="DK105" s="592">
        <v>42.100775193798398</v>
      </c>
      <c r="DL105" s="591">
        <v>387</v>
      </c>
      <c r="DM105" s="592">
        <v>59.1725768321513</v>
      </c>
      <c r="DN105" s="592">
        <v>21150</v>
      </c>
      <c r="DO105" s="646">
        <v>17</v>
      </c>
      <c r="DP105" s="748">
        <v>21</v>
      </c>
      <c r="DQ105" s="748">
        <v>62</v>
      </c>
      <c r="DR105" s="60"/>
      <c r="DS105" s="60"/>
      <c r="DT105" s="60"/>
      <c r="DU105" s="60"/>
    </row>
    <row r="106" spans="1:125" ht="15" customHeight="1" x14ac:dyDescent="0.3">
      <c r="A106" s="61" t="s">
        <v>104</v>
      </c>
      <c r="B106" s="62">
        <v>11</v>
      </c>
      <c r="C106" s="1" t="s">
        <v>155</v>
      </c>
      <c r="D106" s="8">
        <v>15306</v>
      </c>
      <c r="E106" s="593">
        <v>9</v>
      </c>
      <c r="F106" s="594">
        <v>1700.6666666666667</v>
      </c>
      <c r="G106" s="595">
        <v>119</v>
      </c>
      <c r="H106" s="592">
        <v>33492</v>
      </c>
      <c r="I106" s="592">
        <v>32869</v>
      </c>
      <c r="J106" s="595">
        <v>10.625774473358117</v>
      </c>
      <c r="K106" s="597">
        <v>3</v>
      </c>
      <c r="L106" s="593">
        <v>3</v>
      </c>
      <c r="M106" s="599">
        <v>8</v>
      </c>
      <c r="N106" s="239">
        <v>2</v>
      </c>
      <c r="O106" s="559">
        <v>53.1</v>
      </c>
      <c r="P106" s="240">
        <v>1301.25</v>
      </c>
      <c r="Q106">
        <v>79.5</v>
      </c>
      <c r="R106" s="556">
        <v>11.057901610796691</v>
      </c>
      <c r="S106" s="586">
        <v>28</v>
      </c>
      <c r="T106" s="589">
        <v>53</v>
      </c>
      <c r="U106" s="586">
        <v>19</v>
      </c>
      <c r="V106" s="627">
        <v>1.5679442508710801</v>
      </c>
      <c r="W106" s="630">
        <v>4</v>
      </c>
      <c r="X106" s="593">
        <v>7691</v>
      </c>
      <c r="Y106" s="698">
        <v>0.50248268652815886</v>
      </c>
      <c r="Z106" s="700">
        <v>7615</v>
      </c>
      <c r="AA106" s="698">
        <v>0.49751731347184108</v>
      </c>
      <c r="AB106" s="593">
        <v>139</v>
      </c>
      <c r="AC106" s="597">
        <v>2.4</v>
      </c>
      <c r="AD106" s="592">
        <v>54806</v>
      </c>
      <c r="AE106" s="593">
        <v>2.7</v>
      </c>
      <c r="AF106" s="622">
        <v>37430.250799999994</v>
      </c>
      <c r="AG106" s="592">
        <v>1719</v>
      </c>
      <c r="AH106" s="255" t="s">
        <v>299</v>
      </c>
      <c r="AI106" s="9">
        <v>4916000</v>
      </c>
      <c r="AJ106" s="9">
        <v>6384</v>
      </c>
      <c r="AK106" s="87">
        <v>770.05012531328316</v>
      </c>
      <c r="AL106" s="9">
        <v>5200000</v>
      </c>
      <c r="AM106" s="9">
        <v>6384</v>
      </c>
      <c r="AN106" s="613">
        <f t="shared" si="1"/>
        <v>814.53634085213037</v>
      </c>
      <c r="AO106" s="601">
        <v>5688000</v>
      </c>
      <c r="AP106" s="637">
        <v>6456</v>
      </c>
      <c r="AQ106" s="613">
        <v>881.04089219330854</v>
      </c>
      <c r="AR106" s="593">
        <v>1002</v>
      </c>
      <c r="AS106" s="601">
        <v>2087000</v>
      </c>
      <c r="AT106" s="679">
        <v>2082.8343313373252</v>
      </c>
      <c r="AU106" s="592">
        <v>245</v>
      </c>
      <c r="AV106" s="601">
        <v>175000</v>
      </c>
      <c r="AW106" s="680">
        <v>714.28571428571433</v>
      </c>
      <c r="AX106" s="599">
        <v>2</v>
      </c>
      <c r="AY106" s="701">
        <v>9000</v>
      </c>
      <c r="AZ106" s="702">
        <v>4500</v>
      </c>
      <c r="BA106" s="681">
        <v>304.56126787284836</v>
      </c>
      <c r="BB106" s="682">
        <v>1654</v>
      </c>
      <c r="BC106" s="703">
        <v>103.62453531598513</v>
      </c>
      <c r="BD106" s="684">
        <v>76.88000000000001</v>
      </c>
      <c r="BE106" s="722">
        <v>22.984593335721964</v>
      </c>
      <c r="BF106" s="593">
        <v>-9.4</v>
      </c>
      <c r="BG106" s="613">
        <v>2.5998999999999999</v>
      </c>
      <c r="BH106" s="593">
        <v>5.94</v>
      </c>
      <c r="BI106" s="597">
        <v>3.6774</v>
      </c>
      <c r="BJ106" s="685">
        <v>6.194042269928441</v>
      </c>
      <c r="BK106" s="597">
        <v>17.854399999999998</v>
      </c>
      <c r="BL106" s="697">
        <v>0.1111111111111111</v>
      </c>
      <c r="BM106" s="698">
        <v>0.88888888888888884</v>
      </c>
      <c r="BN106" s="699">
        <v>0</v>
      </c>
      <c r="BO106" s="698">
        <v>0</v>
      </c>
      <c r="BP106" s="699">
        <v>0</v>
      </c>
      <c r="BQ106" s="698">
        <v>0.77777777777777779</v>
      </c>
      <c r="BR106" s="698">
        <v>0.22222222222222221</v>
      </c>
      <c r="BS106" s="597">
        <v>13</v>
      </c>
      <c r="BT106" s="593" t="s">
        <v>538</v>
      </c>
      <c r="BU106" s="612">
        <v>1</v>
      </c>
      <c r="BV106" s="595">
        <v>2200</v>
      </c>
      <c r="BW106" s="612">
        <v>0</v>
      </c>
      <c r="BX106" s="687">
        <v>128.62184873949579</v>
      </c>
      <c r="BY106" s="647">
        <v>3860000</v>
      </c>
      <c r="BZ106" s="651">
        <v>6911000</v>
      </c>
      <c r="CA106" s="647">
        <v>27412000</v>
      </c>
      <c r="CB106" s="651">
        <v>4140000</v>
      </c>
      <c r="CC106" s="647">
        <v>5505000</v>
      </c>
      <c r="CD106" s="651">
        <v>29623000</v>
      </c>
      <c r="CE106" s="647">
        <v>4626500</v>
      </c>
      <c r="CF106" s="652">
        <v>7799000</v>
      </c>
      <c r="CG106" s="650">
        <v>32869000</v>
      </c>
      <c r="CH106" s="681">
        <v>633.28106624853001</v>
      </c>
      <c r="CI106" s="597">
        <v>85.015680125440994</v>
      </c>
      <c r="CJ106" s="593">
        <v>66</v>
      </c>
      <c r="CK106" s="599">
        <v>27</v>
      </c>
      <c r="CL106" s="593">
        <v>59</v>
      </c>
      <c r="CM106" s="639">
        <v>3977000</v>
      </c>
      <c r="CN106" s="595">
        <v>12</v>
      </c>
      <c r="CO106" s="641">
        <v>5449000</v>
      </c>
      <c r="CP106" s="595">
        <v>17</v>
      </c>
      <c r="CQ106" s="641">
        <v>3410000</v>
      </c>
      <c r="CR106" s="595">
        <v>10</v>
      </c>
      <c r="CS106" s="651">
        <v>1668000</v>
      </c>
      <c r="CT106" s="595">
        <v>5</v>
      </c>
      <c r="CU106" s="643">
        <v>1341000</v>
      </c>
      <c r="CV106" s="592">
        <v>4</v>
      </c>
      <c r="CW106" s="644">
        <v>9693000</v>
      </c>
      <c r="CX106" s="592">
        <v>30</v>
      </c>
      <c r="CY106" s="595">
        <v>7331000</v>
      </c>
      <c r="CZ106" s="592">
        <v>22</v>
      </c>
      <c r="DA106" s="689">
        <v>259.8327453286293</v>
      </c>
      <c r="DB106" s="689">
        <v>222.78844897425847</v>
      </c>
      <c r="DC106" s="690">
        <v>300.66640533124263</v>
      </c>
      <c r="DD106" s="702">
        <v>108.97687181497452</v>
      </c>
      <c r="DE106" s="692">
        <v>67.163203972298447</v>
      </c>
      <c r="DF106" s="693">
        <v>55.337776035541616</v>
      </c>
      <c r="DG106" s="694">
        <v>478.96249836665362</v>
      </c>
      <c r="DH106" s="693">
        <v>20.449496929308769</v>
      </c>
      <c r="DI106" s="718">
        <v>4.103946164902653</v>
      </c>
      <c r="DJ106" s="704">
        <v>26.326669987652622</v>
      </c>
      <c r="DK106" s="592">
        <v>75.044609665427501</v>
      </c>
      <c r="DL106" s="591">
        <v>269</v>
      </c>
      <c r="DM106" s="592">
        <v>43.016516951608232</v>
      </c>
      <c r="DN106" s="592">
        <v>6902</v>
      </c>
      <c r="DO106" s="646">
        <v>22</v>
      </c>
      <c r="DP106" s="748">
        <v>4</v>
      </c>
      <c r="DQ106" s="748">
        <v>74</v>
      </c>
      <c r="DR106" s="60"/>
      <c r="DS106" s="60"/>
      <c r="DT106" s="60"/>
      <c r="DU106" s="60"/>
    </row>
    <row r="107" spans="1:125" ht="15" customHeight="1" x14ac:dyDescent="0.3">
      <c r="A107" s="61" t="s">
        <v>105</v>
      </c>
      <c r="B107" s="62">
        <v>11</v>
      </c>
      <c r="C107" s="1" t="s">
        <v>155</v>
      </c>
      <c r="D107" s="8">
        <v>15087</v>
      </c>
      <c r="E107" s="593">
        <v>10</v>
      </c>
      <c r="F107" s="594">
        <v>1508.7</v>
      </c>
      <c r="G107" s="595">
        <v>158</v>
      </c>
      <c r="H107" s="592">
        <v>41204</v>
      </c>
      <c r="I107" s="592">
        <v>33722</v>
      </c>
      <c r="J107" s="595">
        <v>23.29192546583851</v>
      </c>
      <c r="K107" s="597">
        <v>2.5</v>
      </c>
      <c r="L107" s="593">
        <v>4</v>
      </c>
      <c r="M107" s="599">
        <v>14</v>
      </c>
      <c r="N107" s="239">
        <v>4</v>
      </c>
      <c r="O107" s="559">
        <v>208.25</v>
      </c>
      <c r="P107" s="240">
        <v>2053</v>
      </c>
      <c r="Q107">
        <v>60.9</v>
      </c>
      <c r="R107" s="556">
        <v>2.2500847170450697</v>
      </c>
      <c r="S107" s="586">
        <v>29</v>
      </c>
      <c r="T107" s="589">
        <v>47</v>
      </c>
      <c r="U107" s="586">
        <v>24</v>
      </c>
      <c r="V107" s="627">
        <v>8.2990679824561404</v>
      </c>
      <c r="W107" s="630">
        <v>2.2000000000000002</v>
      </c>
      <c r="X107" s="593">
        <v>7494</v>
      </c>
      <c r="Y107" s="698">
        <v>0.49671902962815667</v>
      </c>
      <c r="Z107" s="700">
        <v>7593</v>
      </c>
      <c r="AA107" s="698">
        <v>0.50328097037184327</v>
      </c>
      <c r="AB107" s="593">
        <v>36</v>
      </c>
      <c r="AC107" s="597">
        <v>7.4</v>
      </c>
      <c r="AD107" s="592">
        <v>44797</v>
      </c>
      <c r="AE107" s="593">
        <v>2.5</v>
      </c>
      <c r="AF107" s="622">
        <v>24959.625199999999</v>
      </c>
      <c r="AG107" s="592">
        <v>1364</v>
      </c>
      <c r="AH107" s="255" t="s">
        <v>168</v>
      </c>
      <c r="AI107" s="9">
        <v>3028000</v>
      </c>
      <c r="AJ107" s="9">
        <v>5748</v>
      </c>
      <c r="AK107" s="87">
        <v>526.79192762700075</v>
      </c>
      <c r="AL107" s="9">
        <v>2982000</v>
      </c>
      <c r="AM107" s="9">
        <v>5763</v>
      </c>
      <c r="AN107" s="613">
        <f t="shared" si="1"/>
        <v>517.43883394065585</v>
      </c>
      <c r="AO107" s="601">
        <v>3572000</v>
      </c>
      <c r="AP107" s="637">
        <v>5796</v>
      </c>
      <c r="AQ107" s="613">
        <v>616.2870945479641</v>
      </c>
      <c r="AR107" s="593">
        <v>1412</v>
      </c>
      <c r="AS107" s="601">
        <v>2564000</v>
      </c>
      <c r="AT107" s="679">
        <v>1815.8640226628895</v>
      </c>
      <c r="AU107" s="592">
        <v>636</v>
      </c>
      <c r="AV107" s="601">
        <v>1714000</v>
      </c>
      <c r="AW107" s="680">
        <v>2694.9685534591194</v>
      </c>
      <c r="AX107" s="599">
        <v>2</v>
      </c>
      <c r="AY107" s="701">
        <v>922000</v>
      </c>
      <c r="AZ107" s="702">
        <v>461000</v>
      </c>
      <c r="BA107" s="681">
        <v>99.823981532147741</v>
      </c>
      <c r="BB107" s="682">
        <v>1020</v>
      </c>
      <c r="BC107" s="703">
        <v>244.13388543823328</v>
      </c>
      <c r="BD107" s="684">
        <v>64.45</v>
      </c>
      <c r="BE107" s="722">
        <v>34.554897582758954</v>
      </c>
      <c r="BF107" s="593">
        <v>-1.02</v>
      </c>
      <c r="BG107" s="613">
        <v>2.992</v>
      </c>
      <c r="BH107" s="593">
        <v>5.21</v>
      </c>
      <c r="BI107" s="597">
        <v>12.4175</v>
      </c>
      <c r="BJ107" s="685">
        <v>2.5943678849610547</v>
      </c>
      <c r="BK107" s="597">
        <v>28.6737</v>
      </c>
      <c r="BL107" s="697">
        <v>0.4</v>
      </c>
      <c r="BM107" s="698">
        <v>0.6</v>
      </c>
      <c r="BN107" s="699">
        <v>0</v>
      </c>
      <c r="BO107" s="698">
        <v>0</v>
      </c>
      <c r="BP107" s="699">
        <v>0</v>
      </c>
      <c r="BQ107" s="698">
        <v>0.5</v>
      </c>
      <c r="BR107" s="698">
        <v>0.5</v>
      </c>
      <c r="BS107" s="597">
        <v>5</v>
      </c>
      <c r="BT107" s="593" t="s">
        <v>538</v>
      </c>
      <c r="BU107" s="612">
        <v>1</v>
      </c>
      <c r="BV107" s="595">
        <v>0</v>
      </c>
      <c r="BW107" s="612">
        <v>0</v>
      </c>
      <c r="BX107" s="687">
        <v>95.487341772151893</v>
      </c>
      <c r="BY107" s="647">
        <v>6035000</v>
      </c>
      <c r="BZ107" s="651">
        <v>8952000</v>
      </c>
      <c r="CA107" s="647">
        <v>31373000</v>
      </c>
      <c r="CB107" s="651">
        <v>6914000</v>
      </c>
      <c r="CC107" s="647">
        <v>6238000</v>
      </c>
      <c r="CD107" s="651">
        <v>32924000</v>
      </c>
      <c r="CE107" s="647">
        <v>6832000</v>
      </c>
      <c r="CF107" s="652">
        <v>6740435</v>
      </c>
      <c r="CG107" s="650">
        <v>33722000</v>
      </c>
      <c r="CH107" s="681">
        <v>149.86412142904487</v>
      </c>
      <c r="CI107" s="597">
        <v>136.07741764432956</v>
      </c>
      <c r="CJ107" s="593">
        <v>82</v>
      </c>
      <c r="CK107" s="599">
        <v>4</v>
      </c>
      <c r="CL107" s="593">
        <v>101</v>
      </c>
      <c r="CM107" s="639">
        <v>7711000</v>
      </c>
      <c r="CN107" s="595">
        <v>23</v>
      </c>
      <c r="CO107" s="641">
        <v>10516000</v>
      </c>
      <c r="CP107" s="595">
        <v>31</v>
      </c>
      <c r="CQ107" s="641">
        <v>2344000</v>
      </c>
      <c r="CR107" s="595">
        <v>7</v>
      </c>
      <c r="CS107" s="651">
        <v>2276000</v>
      </c>
      <c r="CT107" s="595">
        <v>6</v>
      </c>
      <c r="CU107" s="643">
        <v>4638000</v>
      </c>
      <c r="CV107" s="592">
        <v>14</v>
      </c>
      <c r="CW107" s="644">
        <v>2261000</v>
      </c>
      <c r="CX107" s="592">
        <v>7</v>
      </c>
      <c r="CY107" s="595">
        <v>3976000</v>
      </c>
      <c r="CZ107" s="592">
        <v>12</v>
      </c>
      <c r="DA107" s="689">
        <v>511.10227348047988</v>
      </c>
      <c r="DB107" s="689">
        <v>155.36554649698417</v>
      </c>
      <c r="DC107" s="690">
        <v>594.4853184861139</v>
      </c>
      <c r="DD107" s="702">
        <v>150.85835487505798</v>
      </c>
      <c r="DE107" s="692">
        <v>253.33068204414397</v>
      </c>
      <c r="DF107" s="693">
        <v>102.53860939882017</v>
      </c>
      <c r="DG107" s="694">
        <v>263.53814542321203</v>
      </c>
      <c r="DH107" s="693">
        <v>54.086299463113939</v>
      </c>
      <c r="DI107" s="718">
        <v>5.3852323192152181</v>
      </c>
      <c r="DJ107" s="704">
        <v>6.2835438973519757</v>
      </c>
      <c r="DK107" s="592">
        <v>55.312977099236598</v>
      </c>
      <c r="DL107" s="593">
        <v>131</v>
      </c>
      <c r="DM107" s="592">
        <v>38.829283685705271</v>
      </c>
      <c r="DN107" s="592">
        <v>6338</v>
      </c>
      <c r="DO107" s="646">
        <v>6</v>
      </c>
      <c r="DP107" s="748">
        <v>0</v>
      </c>
      <c r="DQ107" s="748">
        <v>94</v>
      </c>
      <c r="DR107" s="60"/>
      <c r="DS107" s="60"/>
      <c r="DT107" s="60"/>
      <c r="DU107" s="60"/>
    </row>
    <row r="108" spans="1:125" ht="15" customHeight="1" x14ac:dyDescent="0.3">
      <c r="A108" s="61" t="s">
        <v>106</v>
      </c>
      <c r="B108" s="62">
        <v>3</v>
      </c>
      <c r="C108" s="1" t="s">
        <v>153</v>
      </c>
      <c r="D108" s="8">
        <v>184622</v>
      </c>
      <c r="E108" s="593">
        <v>15</v>
      </c>
      <c r="F108" s="594">
        <v>12308.133333333333</v>
      </c>
      <c r="G108" s="595">
        <v>759</v>
      </c>
      <c r="H108" s="592">
        <v>201719</v>
      </c>
      <c r="I108" s="592">
        <v>181021</v>
      </c>
      <c r="J108" s="595">
        <v>13.376758553537252</v>
      </c>
      <c r="K108" s="597">
        <v>3009</v>
      </c>
      <c r="L108" s="593">
        <v>2</v>
      </c>
      <c r="M108" s="599">
        <v>6</v>
      </c>
      <c r="N108" s="239">
        <v>7</v>
      </c>
      <c r="O108" s="559">
        <v>996.26</v>
      </c>
      <c r="P108" s="240">
        <v>550.54000000000008</v>
      </c>
      <c r="Q108">
        <v>75.099999999999994</v>
      </c>
      <c r="R108" s="556">
        <v>14.038815521267001</v>
      </c>
      <c r="S108" s="586">
        <v>24</v>
      </c>
      <c r="T108" s="589">
        <v>60</v>
      </c>
      <c r="U108" s="586">
        <v>16</v>
      </c>
      <c r="V108" s="627">
        <v>0.84322186263933829</v>
      </c>
      <c r="W108" s="630">
        <v>50.2</v>
      </c>
      <c r="X108" s="593">
        <v>93392</v>
      </c>
      <c r="Y108" s="698">
        <v>0.50585520685508767</v>
      </c>
      <c r="Z108" s="700">
        <v>91230</v>
      </c>
      <c r="AA108" s="698">
        <v>0.49414479314491233</v>
      </c>
      <c r="AB108" s="593">
        <v>112</v>
      </c>
      <c r="AC108" s="597">
        <v>7</v>
      </c>
      <c r="AD108" s="592">
        <v>47905</v>
      </c>
      <c r="AE108" s="593">
        <v>2.7</v>
      </c>
      <c r="AF108" s="622">
        <v>895695.42775999999</v>
      </c>
      <c r="AG108" s="592">
        <v>16655</v>
      </c>
      <c r="AH108" s="255" t="s">
        <v>295</v>
      </c>
      <c r="AI108" s="9">
        <v>42154000</v>
      </c>
      <c r="AJ108" s="9">
        <v>57594</v>
      </c>
      <c r="AK108" s="87">
        <v>731.91651908184883</v>
      </c>
      <c r="AL108" s="9">
        <v>45072000</v>
      </c>
      <c r="AM108" s="9">
        <v>58700</v>
      </c>
      <c r="AN108" s="613">
        <f t="shared" si="1"/>
        <v>767.83645655877342</v>
      </c>
      <c r="AO108" s="601">
        <v>53983000</v>
      </c>
      <c r="AP108" s="637">
        <v>59566</v>
      </c>
      <c r="AQ108" s="613">
        <v>906.27203438203003</v>
      </c>
      <c r="AR108" s="593">
        <v>0</v>
      </c>
      <c r="AS108" s="651">
        <v>0</v>
      </c>
      <c r="AT108" s="651" t="s">
        <v>274</v>
      </c>
      <c r="AU108" s="592">
        <v>4428</v>
      </c>
      <c r="AV108" s="601">
        <v>45144000</v>
      </c>
      <c r="AW108" s="680">
        <v>10195.121951219513</v>
      </c>
      <c r="AX108" s="651">
        <v>0</v>
      </c>
      <c r="AY108" s="637">
        <v>0</v>
      </c>
      <c r="AZ108" s="651" t="s">
        <v>274</v>
      </c>
      <c r="BA108" s="681">
        <v>170.19123752358087</v>
      </c>
      <c r="BB108" s="614" t="s">
        <v>274</v>
      </c>
      <c r="BC108" s="703">
        <v>336.73572172044453</v>
      </c>
      <c r="BD108" s="684">
        <v>83.17</v>
      </c>
      <c r="BE108" s="722">
        <v>16.757965288346661</v>
      </c>
      <c r="BF108" s="593">
        <v>-0.16999999999999998</v>
      </c>
      <c r="BG108" s="613">
        <v>5.3137999999999996</v>
      </c>
      <c r="BH108" s="593">
        <v>3.8</v>
      </c>
      <c r="BI108" s="597">
        <v>2.6078000000000001</v>
      </c>
      <c r="BJ108" s="685">
        <v>7.285585431042592</v>
      </c>
      <c r="BK108" s="597">
        <v>6.3282999999999996</v>
      </c>
      <c r="BL108" s="697">
        <v>0.13333333333333333</v>
      </c>
      <c r="BM108" s="698">
        <v>0.8666666666666667</v>
      </c>
      <c r="BN108" s="699">
        <v>6.6666666666666666E-2</v>
      </c>
      <c r="BO108" s="698">
        <v>0.2</v>
      </c>
      <c r="BP108" s="699">
        <v>0</v>
      </c>
      <c r="BQ108" s="698">
        <v>0.8</v>
      </c>
      <c r="BR108" s="698">
        <v>0.2</v>
      </c>
      <c r="BS108" s="597">
        <v>88</v>
      </c>
      <c r="BT108" s="593" t="s">
        <v>538</v>
      </c>
      <c r="BU108" s="612">
        <v>3</v>
      </c>
      <c r="BV108" s="595">
        <v>20130</v>
      </c>
      <c r="BW108" s="612">
        <v>0</v>
      </c>
      <c r="BX108" s="687">
        <v>243.24374176548091</v>
      </c>
      <c r="BY108" s="647">
        <v>6584000</v>
      </c>
      <c r="BZ108" s="651">
        <v>7584000</v>
      </c>
      <c r="CA108" s="647">
        <v>174601000</v>
      </c>
      <c r="CB108" s="651">
        <v>7638000</v>
      </c>
      <c r="CC108" s="647">
        <v>8638000</v>
      </c>
      <c r="CD108" s="651">
        <v>172349000</v>
      </c>
      <c r="CE108" s="647">
        <v>9822621</v>
      </c>
      <c r="CF108" s="652">
        <v>10800000</v>
      </c>
      <c r="CG108" s="650">
        <v>181021000</v>
      </c>
      <c r="CH108" s="681">
        <v>87.237707315487867</v>
      </c>
      <c r="CI108" s="597">
        <v>2.9819848122108961</v>
      </c>
      <c r="CJ108" s="593">
        <v>76</v>
      </c>
      <c r="CK108" s="599">
        <v>8</v>
      </c>
      <c r="CL108" s="593">
        <v>91</v>
      </c>
      <c r="CM108" s="639">
        <v>71003000</v>
      </c>
      <c r="CN108" s="595">
        <v>39</v>
      </c>
      <c r="CO108" s="641">
        <v>6592000</v>
      </c>
      <c r="CP108" s="595">
        <v>3</v>
      </c>
      <c r="CQ108" s="641">
        <v>28192000</v>
      </c>
      <c r="CR108" s="595">
        <v>16</v>
      </c>
      <c r="CS108" s="651">
        <v>14489000</v>
      </c>
      <c r="CT108" s="595">
        <v>8</v>
      </c>
      <c r="CU108" s="643">
        <v>30925000</v>
      </c>
      <c r="CV108" s="592">
        <v>17</v>
      </c>
      <c r="CW108" s="644">
        <v>16106000</v>
      </c>
      <c r="CX108" s="592">
        <v>9</v>
      </c>
      <c r="CY108" s="595">
        <v>13714000</v>
      </c>
      <c r="CZ108" s="592">
        <v>8</v>
      </c>
      <c r="DA108" s="689">
        <v>384.58580234208273</v>
      </c>
      <c r="DB108" s="689">
        <v>152.70119487385034</v>
      </c>
      <c r="DC108" s="637">
        <v>0</v>
      </c>
      <c r="DD108" s="702">
        <v>78.479271159450121</v>
      </c>
      <c r="DE108" s="692">
        <v>130.74823152170381</v>
      </c>
      <c r="DF108" s="693">
        <v>35.705387223624484</v>
      </c>
      <c r="DG108" s="694">
        <v>74.28150491274063</v>
      </c>
      <c r="DH108" s="693">
        <v>36.756182903445961</v>
      </c>
      <c r="DI108" s="718">
        <v>4.5</v>
      </c>
      <c r="DJ108" s="704">
        <v>37.691411148805201</v>
      </c>
      <c r="DK108" s="592">
        <v>104.89875173370299</v>
      </c>
      <c r="DL108" s="591">
        <v>721</v>
      </c>
      <c r="DM108" s="592">
        <v>44.572770872075949</v>
      </c>
      <c r="DN108" s="592">
        <v>30651</v>
      </c>
      <c r="DO108" s="646">
        <v>20</v>
      </c>
      <c r="DP108" s="748">
        <v>18</v>
      </c>
      <c r="DQ108" s="748">
        <v>62</v>
      </c>
      <c r="DR108" s="60"/>
      <c r="DS108" s="60"/>
      <c r="DT108" s="60"/>
      <c r="DU108" s="60"/>
    </row>
    <row r="109" spans="1:125" ht="15" customHeight="1" x14ac:dyDescent="0.3">
      <c r="A109" s="61" t="s">
        <v>107</v>
      </c>
      <c r="B109" s="62">
        <v>7</v>
      </c>
      <c r="C109" s="1" t="s">
        <v>156</v>
      </c>
      <c r="D109" s="8">
        <v>190428</v>
      </c>
      <c r="E109" s="593">
        <v>15</v>
      </c>
      <c r="F109" s="594">
        <v>12695.2</v>
      </c>
      <c r="G109" s="595">
        <v>1061</v>
      </c>
      <c r="H109" s="592">
        <v>214801</v>
      </c>
      <c r="I109" s="592">
        <v>192573</v>
      </c>
      <c r="J109" s="595">
        <v>15.040123456790122</v>
      </c>
      <c r="K109" s="597">
        <v>470.6</v>
      </c>
      <c r="L109" s="593">
        <v>2</v>
      </c>
      <c r="M109" s="599">
        <v>51</v>
      </c>
      <c r="N109" s="239">
        <v>4</v>
      </c>
      <c r="O109" s="559">
        <v>880</v>
      </c>
      <c r="P109" s="240">
        <v>1068.5800000000002</v>
      </c>
      <c r="Q109">
        <v>76.099999999999994</v>
      </c>
      <c r="R109" s="556">
        <v>5.880979255050014</v>
      </c>
      <c r="S109" s="586">
        <v>28</v>
      </c>
      <c r="T109" s="589">
        <v>56</v>
      </c>
      <c r="U109" s="586">
        <v>16</v>
      </c>
      <c r="V109" s="627">
        <v>3.0185190373462585</v>
      </c>
      <c r="W109" s="630">
        <v>14.6</v>
      </c>
      <c r="X109" s="593">
        <v>94727</v>
      </c>
      <c r="Y109" s="698">
        <v>0.49744260297855358</v>
      </c>
      <c r="Z109" s="700">
        <v>95701</v>
      </c>
      <c r="AA109" s="698">
        <v>0.50255739702144642</v>
      </c>
      <c r="AB109" s="593">
        <v>109</v>
      </c>
      <c r="AC109" s="597">
        <v>6.6</v>
      </c>
      <c r="AD109" s="592">
        <v>49046</v>
      </c>
      <c r="AE109" s="593">
        <v>2.9</v>
      </c>
      <c r="AF109" s="622">
        <v>519669.42499999999</v>
      </c>
      <c r="AG109" s="592">
        <v>12807</v>
      </c>
      <c r="AH109" s="281" t="s">
        <v>166</v>
      </c>
      <c r="AI109" s="9">
        <v>59714000</v>
      </c>
      <c r="AJ109" s="9">
        <v>61987</v>
      </c>
      <c r="AK109" s="87">
        <v>963.33102102053658</v>
      </c>
      <c r="AL109" s="9">
        <v>61687000</v>
      </c>
      <c r="AM109" s="9">
        <v>63633</v>
      </c>
      <c r="AN109" s="613">
        <f t="shared" si="1"/>
        <v>969.41838354313018</v>
      </c>
      <c r="AO109" s="601">
        <v>66628000</v>
      </c>
      <c r="AP109" s="637">
        <v>64800</v>
      </c>
      <c r="AQ109" s="613">
        <v>1028.2098765432099</v>
      </c>
      <c r="AR109" s="593">
        <v>387</v>
      </c>
      <c r="AS109" s="601">
        <v>1211000</v>
      </c>
      <c r="AT109" s="679">
        <v>3129.1989664082689</v>
      </c>
      <c r="AU109" s="592">
        <v>3236</v>
      </c>
      <c r="AV109" s="601">
        <v>20249000</v>
      </c>
      <c r="AW109" s="680">
        <v>6257.4165636588377</v>
      </c>
      <c r="AX109" s="651">
        <v>0</v>
      </c>
      <c r="AY109" s="637">
        <v>0</v>
      </c>
      <c r="AZ109" s="651" t="s">
        <v>274</v>
      </c>
      <c r="BA109" s="681">
        <v>206.0100551266915</v>
      </c>
      <c r="BB109" s="614" t="s">
        <v>274</v>
      </c>
      <c r="BC109" s="703">
        <v>341.86728395061726</v>
      </c>
      <c r="BD109" s="684">
        <v>72.850000000000009</v>
      </c>
      <c r="BE109" s="722">
        <v>26.967285999599628</v>
      </c>
      <c r="BF109" s="593">
        <v>-8.0299999999999994</v>
      </c>
      <c r="BG109" s="613">
        <v>1.0995999999999999</v>
      </c>
      <c r="BH109" s="593">
        <v>3.8699999999999997</v>
      </c>
      <c r="BI109" s="597">
        <v>0.7208</v>
      </c>
      <c r="BJ109" s="685">
        <v>7.2585327358304443</v>
      </c>
      <c r="BK109" s="597">
        <v>2.9236</v>
      </c>
      <c r="BL109" s="697">
        <v>0.33333333333333331</v>
      </c>
      <c r="BM109" s="698">
        <v>0.66666666666666663</v>
      </c>
      <c r="BN109" s="699">
        <v>0</v>
      </c>
      <c r="BO109" s="698">
        <v>6.6666666666666666E-2</v>
      </c>
      <c r="BP109" s="699">
        <v>0.2</v>
      </c>
      <c r="BQ109" s="698">
        <v>0.46666666666666667</v>
      </c>
      <c r="BR109" s="698">
        <v>0.33333333333333331</v>
      </c>
      <c r="BS109" s="597">
        <v>15</v>
      </c>
      <c r="BT109" s="593" t="s">
        <v>538</v>
      </c>
      <c r="BU109" s="612">
        <v>1</v>
      </c>
      <c r="BV109" s="595">
        <v>5023</v>
      </c>
      <c r="BW109" s="612">
        <v>0</v>
      </c>
      <c r="BX109" s="687">
        <v>179.47973609802074</v>
      </c>
      <c r="BY109" s="647">
        <v>19735000</v>
      </c>
      <c r="BZ109" s="651">
        <v>18662000</v>
      </c>
      <c r="CA109" s="647">
        <v>187396000</v>
      </c>
      <c r="CB109" s="651">
        <v>21328000</v>
      </c>
      <c r="CC109" s="647">
        <v>18204000</v>
      </c>
      <c r="CD109" s="651">
        <v>171051000</v>
      </c>
      <c r="CE109" s="647">
        <v>22181000</v>
      </c>
      <c r="CF109" s="652">
        <v>18565000</v>
      </c>
      <c r="CG109" s="650">
        <v>192573000</v>
      </c>
      <c r="CH109" s="681">
        <v>227.04119142142963</v>
      </c>
      <c r="CI109" s="597">
        <v>5.6114647005692433</v>
      </c>
      <c r="CJ109" s="593">
        <v>61.000000000000007</v>
      </c>
      <c r="CK109" s="599">
        <v>4</v>
      </c>
      <c r="CL109" s="593">
        <v>119.00000000000001</v>
      </c>
      <c r="CM109" s="639">
        <v>31689000</v>
      </c>
      <c r="CN109" s="595">
        <v>16</v>
      </c>
      <c r="CO109" s="641">
        <v>10514000</v>
      </c>
      <c r="CP109" s="595">
        <v>5</v>
      </c>
      <c r="CQ109" s="641">
        <v>30138000</v>
      </c>
      <c r="CR109" s="595">
        <v>16</v>
      </c>
      <c r="CS109" s="651">
        <v>30335000</v>
      </c>
      <c r="CT109" s="595">
        <v>16</v>
      </c>
      <c r="CU109" s="643">
        <v>34182000</v>
      </c>
      <c r="CV109" s="592">
        <v>18</v>
      </c>
      <c r="CW109" s="644">
        <v>43235000</v>
      </c>
      <c r="CX109" s="592">
        <v>23</v>
      </c>
      <c r="CY109" s="595">
        <v>12480000</v>
      </c>
      <c r="CZ109" s="592">
        <v>6</v>
      </c>
      <c r="DA109" s="689">
        <v>166.4093515659462</v>
      </c>
      <c r="DB109" s="689">
        <v>158.26454092885501</v>
      </c>
      <c r="DC109" s="637">
        <v>0</v>
      </c>
      <c r="DD109" s="702">
        <v>159.29905266032307</v>
      </c>
      <c r="DE109" s="692">
        <v>139.6748377339467</v>
      </c>
      <c r="DF109" s="693">
        <v>55.212468754594916</v>
      </c>
      <c r="DG109" s="694">
        <v>65.536580754930995</v>
      </c>
      <c r="DH109" s="693">
        <v>39.826075997227299</v>
      </c>
      <c r="DI109" s="718">
        <v>4.0291816329531374</v>
      </c>
      <c r="DJ109" s="704">
        <v>61.810962410151525</v>
      </c>
      <c r="DK109" s="592">
        <v>71.223479490806199</v>
      </c>
      <c r="DL109" s="591">
        <v>1414</v>
      </c>
      <c r="DM109" s="592">
        <v>48.472977399279401</v>
      </c>
      <c r="DN109" s="592">
        <v>76325</v>
      </c>
      <c r="DO109" s="646">
        <v>28</v>
      </c>
      <c r="DP109" s="748">
        <v>34</v>
      </c>
      <c r="DQ109" s="748">
        <v>38</v>
      </c>
      <c r="DR109" s="60"/>
      <c r="DS109" s="60"/>
      <c r="DT109" s="60"/>
      <c r="DU109" s="60"/>
    </row>
    <row r="110" spans="1:125" ht="15" customHeight="1" x14ac:dyDescent="0.3">
      <c r="A110" s="61" t="s">
        <v>108</v>
      </c>
      <c r="B110" s="62">
        <v>2</v>
      </c>
      <c r="C110" s="1" t="s">
        <v>153</v>
      </c>
      <c r="D110" s="8">
        <v>62070</v>
      </c>
      <c r="E110" s="593">
        <v>9</v>
      </c>
      <c r="F110" s="594">
        <v>6896.666666666667</v>
      </c>
      <c r="G110" s="595">
        <v>308</v>
      </c>
      <c r="H110" s="592">
        <v>77084</v>
      </c>
      <c r="I110" s="592">
        <v>72339</v>
      </c>
      <c r="J110" s="595">
        <v>12.130151843817789</v>
      </c>
      <c r="K110" s="597">
        <v>687.2</v>
      </c>
      <c r="L110" s="593">
        <v>9</v>
      </c>
      <c r="M110" s="599">
        <v>8</v>
      </c>
      <c r="N110" s="239">
        <v>2</v>
      </c>
      <c r="O110" s="559">
        <v>822.6</v>
      </c>
      <c r="P110" s="240">
        <v>254.47</v>
      </c>
      <c r="Q110">
        <v>83.399999999999991</v>
      </c>
      <c r="R110" s="556">
        <v>8.6336349475821272</v>
      </c>
      <c r="S110" s="586">
        <v>26</v>
      </c>
      <c r="T110" s="589">
        <v>50</v>
      </c>
      <c r="U110" s="586">
        <v>24</v>
      </c>
      <c r="V110" s="627">
        <v>0.44617080468216891</v>
      </c>
      <c r="W110" s="630">
        <v>7.5</v>
      </c>
      <c r="X110" s="593">
        <v>30565</v>
      </c>
      <c r="Y110" s="698">
        <v>0.49242790397937813</v>
      </c>
      <c r="Z110" s="700">
        <v>31505</v>
      </c>
      <c r="AA110" s="698">
        <v>0.50757209602062192</v>
      </c>
      <c r="AB110" s="593">
        <v>145</v>
      </c>
      <c r="AC110" s="597">
        <v>3</v>
      </c>
      <c r="AD110" s="592">
        <v>70747</v>
      </c>
      <c r="AE110" s="593">
        <v>2.7</v>
      </c>
      <c r="AF110" s="622">
        <v>186743.82618999999</v>
      </c>
      <c r="AG110" s="592">
        <v>8834</v>
      </c>
      <c r="AH110" s="281" t="s">
        <v>167</v>
      </c>
      <c r="AI110" s="9">
        <v>28741000</v>
      </c>
      <c r="AJ110" s="9">
        <v>22569</v>
      </c>
      <c r="AK110" s="87">
        <v>1273.4724622269484</v>
      </c>
      <c r="AL110" s="9">
        <v>30812000</v>
      </c>
      <c r="AM110" s="9">
        <v>22793</v>
      </c>
      <c r="AN110" s="613">
        <f t="shared" si="1"/>
        <v>1351.818540780064</v>
      </c>
      <c r="AO110" s="601">
        <v>32830000</v>
      </c>
      <c r="AP110" s="637">
        <v>23050</v>
      </c>
      <c r="AQ110" s="613">
        <v>1424.295010845987</v>
      </c>
      <c r="AR110" s="593">
        <v>13</v>
      </c>
      <c r="AS110" s="601">
        <v>34000</v>
      </c>
      <c r="AT110" s="679">
        <v>2615.3846153846152</v>
      </c>
      <c r="AU110" s="592">
        <v>1892</v>
      </c>
      <c r="AV110" s="601">
        <v>4077000</v>
      </c>
      <c r="AW110" s="680">
        <v>2154.862579281184</v>
      </c>
      <c r="AX110" s="651">
        <v>0</v>
      </c>
      <c r="AY110" s="637">
        <v>0</v>
      </c>
      <c r="AZ110" s="651" t="s">
        <v>274</v>
      </c>
      <c r="BA110" s="681">
        <v>467.51002804471995</v>
      </c>
      <c r="BB110" s="614" t="s">
        <v>274</v>
      </c>
      <c r="BC110" s="703">
        <v>502.81995661605208</v>
      </c>
      <c r="BD110" s="684">
        <v>91.24</v>
      </c>
      <c r="BE110" s="722">
        <v>8.7073841523532778</v>
      </c>
      <c r="BF110" s="593">
        <v>0.54</v>
      </c>
      <c r="BG110" s="613">
        <v>2.3138999999999998</v>
      </c>
      <c r="BH110" s="593">
        <v>4.54</v>
      </c>
      <c r="BI110" s="597">
        <v>4.6136999999999997</v>
      </c>
      <c r="BJ110" s="685">
        <v>2.7979046650076307</v>
      </c>
      <c r="BK110" s="597">
        <v>5.3209</v>
      </c>
      <c r="BL110" s="697">
        <v>0.66666666666666663</v>
      </c>
      <c r="BM110" s="698">
        <v>0.33333333333333331</v>
      </c>
      <c r="BN110" s="699">
        <v>0</v>
      </c>
      <c r="BO110" s="698">
        <v>0</v>
      </c>
      <c r="BP110" s="699">
        <v>0</v>
      </c>
      <c r="BQ110" s="698">
        <v>0.66666666666666663</v>
      </c>
      <c r="BR110" s="698">
        <v>0.33333333333333331</v>
      </c>
      <c r="BS110" s="597">
        <v>3</v>
      </c>
      <c r="BT110" s="593" t="s">
        <v>538</v>
      </c>
      <c r="BU110" s="612">
        <v>4</v>
      </c>
      <c r="BV110" s="595">
        <v>4000</v>
      </c>
      <c r="BW110" s="612">
        <v>3</v>
      </c>
      <c r="BX110" s="687">
        <v>201.52597402597402</v>
      </c>
      <c r="BY110" s="647">
        <v>6115000</v>
      </c>
      <c r="BZ110" s="651">
        <v>9702000</v>
      </c>
      <c r="CA110" s="647">
        <v>68038000</v>
      </c>
      <c r="CB110" s="651">
        <v>7800000</v>
      </c>
      <c r="CC110" s="647">
        <v>11050000</v>
      </c>
      <c r="CD110" s="651">
        <v>69551000</v>
      </c>
      <c r="CE110" s="647">
        <v>8965000</v>
      </c>
      <c r="CF110" s="652">
        <v>6995000</v>
      </c>
      <c r="CG110" s="650">
        <v>72339000</v>
      </c>
      <c r="CH110" s="681">
        <v>31.093926212340904</v>
      </c>
      <c r="CI110" s="597">
        <v>4.0997261156758498</v>
      </c>
      <c r="CJ110" s="593">
        <v>129.19999999999999</v>
      </c>
      <c r="CK110" s="599">
        <v>5</v>
      </c>
      <c r="CL110" s="593">
        <v>128</v>
      </c>
      <c r="CM110" s="639">
        <v>25343000</v>
      </c>
      <c r="CN110" s="595">
        <v>34</v>
      </c>
      <c r="CO110" s="641">
        <v>4950000</v>
      </c>
      <c r="CP110" s="595">
        <v>7</v>
      </c>
      <c r="CQ110" s="641">
        <v>15654000</v>
      </c>
      <c r="CR110" s="595">
        <v>22</v>
      </c>
      <c r="CS110" s="651">
        <v>8368000</v>
      </c>
      <c r="CT110" s="595">
        <v>11</v>
      </c>
      <c r="CU110" s="643">
        <v>9902000</v>
      </c>
      <c r="CV110" s="592">
        <v>14</v>
      </c>
      <c r="CW110" s="644">
        <v>1930000</v>
      </c>
      <c r="CX110" s="592">
        <v>3</v>
      </c>
      <c r="CY110" s="595">
        <v>6192000</v>
      </c>
      <c r="CZ110" s="592">
        <v>9</v>
      </c>
      <c r="DA110" s="689">
        <v>408.29708393748996</v>
      </c>
      <c r="DB110" s="689">
        <v>252.19913001449976</v>
      </c>
      <c r="DC110" s="690">
        <v>0</v>
      </c>
      <c r="DD110" s="702">
        <v>134.81553085226358</v>
      </c>
      <c r="DE110" s="692">
        <v>129.49895279523119</v>
      </c>
      <c r="DF110" s="693">
        <v>79.152569679394233</v>
      </c>
      <c r="DG110" s="694">
        <v>99.758337361043985</v>
      </c>
      <c r="DH110" s="693">
        <v>30.03061060093443</v>
      </c>
      <c r="DI110" s="718">
        <v>5.9037699371677137</v>
      </c>
      <c r="DJ110" s="704">
        <v>61.020381849763005</v>
      </c>
      <c r="DK110" s="592">
        <v>36.501702610669597</v>
      </c>
      <c r="DL110" s="591">
        <v>881</v>
      </c>
      <c r="DM110" s="592">
        <v>68.178001679261129</v>
      </c>
      <c r="DN110" s="592">
        <v>20247</v>
      </c>
      <c r="DO110" s="646">
        <v>24</v>
      </c>
      <c r="DP110" s="748">
        <v>37</v>
      </c>
      <c r="DQ110" s="748">
        <v>39</v>
      </c>
      <c r="DR110" s="60"/>
      <c r="DS110" s="60"/>
      <c r="DT110" s="60"/>
      <c r="DU110" s="60"/>
    </row>
    <row r="111" spans="1:125" ht="15" customHeight="1" x14ac:dyDescent="0.3">
      <c r="A111" s="61" t="s">
        <v>109</v>
      </c>
      <c r="B111" s="62">
        <v>5</v>
      </c>
      <c r="C111" s="1" t="s">
        <v>152</v>
      </c>
      <c r="D111" s="8">
        <v>76563</v>
      </c>
      <c r="E111" s="593">
        <v>9</v>
      </c>
      <c r="F111" s="594">
        <v>8507</v>
      </c>
      <c r="G111" s="595">
        <v>489</v>
      </c>
      <c r="H111" s="592">
        <v>177462</v>
      </c>
      <c r="I111" s="592">
        <v>145591</v>
      </c>
      <c r="J111" s="595">
        <v>29.936717034741058</v>
      </c>
      <c r="K111" s="597">
        <v>20.8</v>
      </c>
      <c r="L111" s="593">
        <v>6</v>
      </c>
      <c r="M111" s="599">
        <v>19</v>
      </c>
      <c r="N111" s="239">
        <v>3</v>
      </c>
      <c r="O111" s="559">
        <v>970</v>
      </c>
      <c r="P111" s="240">
        <v>1333.8789999999999</v>
      </c>
      <c r="Q111">
        <v>68.5</v>
      </c>
      <c r="R111" s="556">
        <v>5.5633686300463268</v>
      </c>
      <c r="S111" s="586">
        <v>24</v>
      </c>
      <c r="T111" s="589">
        <v>44</v>
      </c>
      <c r="U111" s="586">
        <v>32</v>
      </c>
      <c r="V111" s="627">
        <v>3.3178810679945525</v>
      </c>
      <c r="W111" s="630">
        <v>2.2999999999999998</v>
      </c>
      <c r="X111" s="593">
        <v>37091</v>
      </c>
      <c r="Y111" s="698">
        <v>0.48445071379125687</v>
      </c>
      <c r="Z111" s="700">
        <v>39472</v>
      </c>
      <c r="AA111" s="698">
        <v>0.51554928620874307</v>
      </c>
      <c r="AB111" s="593">
        <v>75</v>
      </c>
      <c r="AC111" s="597">
        <v>6</v>
      </c>
      <c r="AD111" s="592">
        <v>39480</v>
      </c>
      <c r="AE111" s="593">
        <v>2.2999999999999998</v>
      </c>
      <c r="AF111" s="622">
        <v>193483.53400000001</v>
      </c>
      <c r="AG111" s="592">
        <v>6009</v>
      </c>
      <c r="AH111" s="281" t="s">
        <v>295</v>
      </c>
      <c r="AI111" s="9">
        <v>27707000</v>
      </c>
      <c r="AJ111" s="9">
        <v>30539</v>
      </c>
      <c r="AK111" s="87">
        <v>907.26611873342279</v>
      </c>
      <c r="AL111" s="9">
        <v>30336000</v>
      </c>
      <c r="AM111" s="9">
        <v>30700</v>
      </c>
      <c r="AN111" s="613">
        <f t="shared" si="1"/>
        <v>988.14332247557002</v>
      </c>
      <c r="AO111" s="601">
        <v>31722000</v>
      </c>
      <c r="AP111" s="637">
        <v>30972</v>
      </c>
      <c r="AQ111" s="613">
        <v>1024.2154203796979</v>
      </c>
      <c r="AR111" s="593">
        <v>1247</v>
      </c>
      <c r="AS111" s="601">
        <v>2194000</v>
      </c>
      <c r="AT111" s="679">
        <v>1759.4226142742582</v>
      </c>
      <c r="AU111" s="592">
        <v>2073</v>
      </c>
      <c r="AV111" s="601">
        <v>6753000</v>
      </c>
      <c r="AW111" s="680">
        <v>3257.5976845151954</v>
      </c>
      <c r="AX111" s="599">
        <v>0</v>
      </c>
      <c r="AY111" s="701">
        <v>0</v>
      </c>
      <c r="AZ111" s="651" t="s">
        <v>274</v>
      </c>
      <c r="BA111" s="681">
        <v>170.48783375544025</v>
      </c>
      <c r="BB111" s="682">
        <v>1254</v>
      </c>
      <c r="BC111" s="703">
        <v>366.13715614103063</v>
      </c>
      <c r="BD111" s="684">
        <v>68.66</v>
      </c>
      <c r="BE111" s="722">
        <v>31.30022201936189</v>
      </c>
      <c r="BF111" s="593">
        <v>-6.88</v>
      </c>
      <c r="BG111" s="613">
        <v>3.2774000000000001</v>
      </c>
      <c r="BH111" s="593">
        <v>7.2499999999999991</v>
      </c>
      <c r="BI111" s="597">
        <v>2.9197000000000002</v>
      </c>
      <c r="BJ111" s="685">
        <v>10.733541376847013</v>
      </c>
      <c r="BK111" s="597">
        <v>3.1248999999999998</v>
      </c>
      <c r="BL111" s="697">
        <v>0.22222222222222221</v>
      </c>
      <c r="BM111" s="698">
        <v>0.77777777777777779</v>
      </c>
      <c r="BN111" s="699">
        <v>0</v>
      </c>
      <c r="BO111" s="698">
        <v>0</v>
      </c>
      <c r="BP111" s="699">
        <v>0</v>
      </c>
      <c r="BQ111" s="698">
        <v>0.77777777777777779</v>
      </c>
      <c r="BR111" s="698">
        <v>0.22222222222222221</v>
      </c>
      <c r="BS111" s="597">
        <v>5</v>
      </c>
      <c r="BT111" s="593" t="s">
        <v>538</v>
      </c>
      <c r="BU111" s="612">
        <v>1</v>
      </c>
      <c r="BV111" s="595">
        <v>2354</v>
      </c>
      <c r="BW111" s="612">
        <v>0</v>
      </c>
      <c r="BX111" s="687">
        <v>156.57055214723925</v>
      </c>
      <c r="BY111" s="647">
        <v>14890000</v>
      </c>
      <c r="BZ111" s="651">
        <v>38363000</v>
      </c>
      <c r="CA111" s="647">
        <v>132735000</v>
      </c>
      <c r="CB111" s="651">
        <v>16405000</v>
      </c>
      <c r="CC111" s="647">
        <v>40423000</v>
      </c>
      <c r="CD111" s="651">
        <v>137302000</v>
      </c>
      <c r="CE111" s="647">
        <v>19660000</v>
      </c>
      <c r="CF111" s="652">
        <v>43760000</v>
      </c>
      <c r="CG111" s="650">
        <v>145591000</v>
      </c>
      <c r="CH111" s="681">
        <v>305.66984052349045</v>
      </c>
      <c r="CI111" s="597">
        <v>17.421979285033238</v>
      </c>
      <c r="CJ111" s="593">
        <v>32</v>
      </c>
      <c r="CK111" s="599">
        <v>13</v>
      </c>
      <c r="CL111" s="593">
        <v>45</v>
      </c>
      <c r="CM111" s="639">
        <v>5237000</v>
      </c>
      <c r="CN111" s="595">
        <v>4</v>
      </c>
      <c r="CO111" s="641">
        <v>53751000</v>
      </c>
      <c r="CP111" s="595">
        <v>37</v>
      </c>
      <c r="CQ111" s="641">
        <v>23177000</v>
      </c>
      <c r="CR111" s="595">
        <v>16</v>
      </c>
      <c r="CS111" s="651">
        <v>9287000</v>
      </c>
      <c r="CT111" s="595">
        <v>6</v>
      </c>
      <c r="CU111" s="643">
        <v>18333000</v>
      </c>
      <c r="CV111" s="592">
        <v>12</v>
      </c>
      <c r="CW111" s="644">
        <v>23403000</v>
      </c>
      <c r="CX111" s="592">
        <v>16</v>
      </c>
      <c r="CY111" s="595">
        <v>12403000</v>
      </c>
      <c r="CZ111" s="592">
        <v>9</v>
      </c>
      <c r="DA111" s="689">
        <v>68.401185951438691</v>
      </c>
      <c r="DB111" s="689">
        <v>302.71802306597181</v>
      </c>
      <c r="DC111" s="690">
        <v>654.07572848503844</v>
      </c>
      <c r="DD111" s="702">
        <v>121.29879968130821</v>
      </c>
      <c r="DE111" s="692">
        <v>209.47455037028328</v>
      </c>
      <c r="DF111" s="693">
        <v>47.973564254274258</v>
      </c>
      <c r="DG111" s="694">
        <v>161.99730940532632</v>
      </c>
      <c r="DH111" s="693">
        <v>29.97531444692606</v>
      </c>
      <c r="DI111" s="718">
        <v>10.286783433251047</v>
      </c>
      <c r="DJ111" s="704">
        <v>54.023644150079797</v>
      </c>
      <c r="DK111" s="592">
        <v>54.790201005025096</v>
      </c>
      <c r="DL111" s="591">
        <v>796</v>
      </c>
      <c r="DM111" s="592">
        <v>88.106755065453441</v>
      </c>
      <c r="DN111" s="592">
        <v>29563</v>
      </c>
      <c r="DO111" s="646">
        <v>17</v>
      </c>
      <c r="DP111" s="748">
        <v>37</v>
      </c>
      <c r="DQ111" s="748">
        <v>46</v>
      </c>
      <c r="DR111" s="60"/>
      <c r="DS111" s="60"/>
      <c r="DT111" s="60"/>
      <c r="DU111" s="60"/>
    </row>
    <row r="112" spans="1:125" ht="15" customHeight="1" x14ac:dyDescent="0.3">
      <c r="A112" s="61" t="s">
        <v>110</v>
      </c>
      <c r="B112" s="62">
        <v>4</v>
      </c>
      <c r="C112" s="1" t="s">
        <v>152</v>
      </c>
      <c r="D112" s="8">
        <v>68935</v>
      </c>
      <c r="E112" s="593">
        <v>10</v>
      </c>
      <c r="F112" s="594">
        <v>6893.5</v>
      </c>
      <c r="G112" s="595">
        <v>405</v>
      </c>
      <c r="H112" s="592">
        <v>113130</v>
      </c>
      <c r="I112" s="592">
        <v>99262</v>
      </c>
      <c r="J112" s="595">
        <v>18.877279382403835</v>
      </c>
      <c r="K112" s="597">
        <v>80.3</v>
      </c>
      <c r="L112" s="593">
        <v>5</v>
      </c>
      <c r="M112" s="599">
        <v>22</v>
      </c>
      <c r="N112" s="239">
        <v>3</v>
      </c>
      <c r="O112" s="559">
        <v>910</v>
      </c>
      <c r="P112" s="240">
        <v>713.39</v>
      </c>
      <c r="Q112">
        <v>71.2</v>
      </c>
      <c r="R112" s="556">
        <v>7.1817277193855329</v>
      </c>
      <c r="S112" s="586">
        <v>26</v>
      </c>
      <c r="T112" s="589">
        <v>47</v>
      </c>
      <c r="U112" s="586">
        <v>27</v>
      </c>
      <c r="V112" s="627">
        <v>3.595346109928093</v>
      </c>
      <c r="W112" s="630">
        <v>2.9</v>
      </c>
      <c r="X112" s="593">
        <v>34164</v>
      </c>
      <c r="Y112" s="698">
        <v>0.49559730180604916</v>
      </c>
      <c r="Z112" s="700">
        <v>34771</v>
      </c>
      <c r="AA112" s="698">
        <v>0.50440269819395078</v>
      </c>
      <c r="AB112" s="593">
        <v>89</v>
      </c>
      <c r="AC112" s="597">
        <v>6</v>
      </c>
      <c r="AD112" s="592">
        <v>44963</v>
      </c>
      <c r="AE112" s="593">
        <v>2.5</v>
      </c>
      <c r="AF112" s="622">
        <v>189068.69899999999</v>
      </c>
      <c r="AG112" s="592">
        <v>4408</v>
      </c>
      <c r="AH112" s="281" t="s">
        <v>168</v>
      </c>
      <c r="AI112" s="9">
        <v>24897000</v>
      </c>
      <c r="AJ112" s="9">
        <v>29785</v>
      </c>
      <c r="AK112" s="87">
        <v>835.89054893402715</v>
      </c>
      <c r="AL112" s="9">
        <v>26376000</v>
      </c>
      <c r="AM112" s="9">
        <v>29866.5</v>
      </c>
      <c r="AN112" s="613">
        <f t="shared" si="1"/>
        <v>883.12992818040277</v>
      </c>
      <c r="AO112" s="601">
        <v>27304000</v>
      </c>
      <c r="AP112" s="637">
        <v>30052</v>
      </c>
      <c r="AQ112" s="613">
        <v>908.55849860242245</v>
      </c>
      <c r="AR112" s="593">
        <v>493</v>
      </c>
      <c r="AS112" s="601">
        <v>770000</v>
      </c>
      <c r="AT112" s="679">
        <v>1561.8661257606491</v>
      </c>
      <c r="AU112" s="592">
        <v>1777</v>
      </c>
      <c r="AV112" s="601">
        <v>6825000</v>
      </c>
      <c r="AW112" s="680">
        <v>3840.7428249859313</v>
      </c>
      <c r="AX112" s="651">
        <v>2</v>
      </c>
      <c r="AY112" s="637">
        <v>2000</v>
      </c>
      <c r="AZ112" s="651">
        <v>1000</v>
      </c>
      <c r="BA112" s="681">
        <v>181.32844998710638</v>
      </c>
      <c r="BB112" s="614" t="s">
        <v>274</v>
      </c>
      <c r="BC112" s="703">
        <v>346.23319579395712</v>
      </c>
      <c r="BD112" s="684">
        <v>80.56</v>
      </c>
      <c r="BE112" s="722">
        <v>19.153186599487316</v>
      </c>
      <c r="BF112" s="593">
        <v>-1.22</v>
      </c>
      <c r="BG112" s="613">
        <v>1.8568</v>
      </c>
      <c r="BH112" s="593">
        <v>3.9899999999999998</v>
      </c>
      <c r="BI112" s="597">
        <v>1.6898</v>
      </c>
      <c r="BJ112" s="685">
        <v>9.0871081560645308</v>
      </c>
      <c r="BK112" s="597">
        <v>4.6550000000000002</v>
      </c>
      <c r="BL112" s="697">
        <v>0.1</v>
      </c>
      <c r="BM112" s="698">
        <v>0.9</v>
      </c>
      <c r="BN112" s="699">
        <v>0.1</v>
      </c>
      <c r="BO112" s="698">
        <v>0.1</v>
      </c>
      <c r="BP112" s="699">
        <v>0</v>
      </c>
      <c r="BQ112" s="698">
        <v>0.6</v>
      </c>
      <c r="BR112" s="698">
        <v>0.4</v>
      </c>
      <c r="BS112" s="597">
        <v>11</v>
      </c>
      <c r="BT112" s="593" t="s">
        <v>538</v>
      </c>
      <c r="BU112" s="612">
        <v>3</v>
      </c>
      <c r="BV112" s="595">
        <v>10425</v>
      </c>
      <c r="BW112" s="612">
        <v>1</v>
      </c>
      <c r="BX112" s="687">
        <v>170.20987654320987</v>
      </c>
      <c r="BY112" s="647">
        <v>11290000</v>
      </c>
      <c r="BZ112" s="651">
        <v>19790000</v>
      </c>
      <c r="CA112" s="647">
        <v>98104000</v>
      </c>
      <c r="CB112" s="651">
        <v>7659000</v>
      </c>
      <c r="CC112" s="647">
        <v>19648000</v>
      </c>
      <c r="CD112" s="651">
        <v>102139000</v>
      </c>
      <c r="CE112" s="647">
        <v>12250000</v>
      </c>
      <c r="CF112" s="652">
        <v>22158000</v>
      </c>
      <c r="CG112" s="650">
        <v>99262000</v>
      </c>
      <c r="CH112" s="681">
        <v>195.83665772104155</v>
      </c>
      <c r="CI112" s="597">
        <v>10.348734314934358</v>
      </c>
      <c r="CJ112" s="593">
        <v>114</v>
      </c>
      <c r="CK112" s="599">
        <v>5.9999999999999991</v>
      </c>
      <c r="CL112" s="593">
        <v>55</v>
      </c>
      <c r="CM112" s="639">
        <v>11831000</v>
      </c>
      <c r="CN112" s="595">
        <v>12</v>
      </c>
      <c r="CO112" s="641">
        <v>4838000</v>
      </c>
      <c r="CP112" s="595">
        <v>5</v>
      </c>
      <c r="CQ112" s="641">
        <v>18451000</v>
      </c>
      <c r="CR112" s="595">
        <v>18</v>
      </c>
      <c r="CS112" s="651">
        <v>8854000</v>
      </c>
      <c r="CT112" s="595">
        <v>9</v>
      </c>
      <c r="CU112" s="643">
        <v>11329000</v>
      </c>
      <c r="CV112" s="592">
        <v>11</v>
      </c>
      <c r="CW112" s="644">
        <v>13500000</v>
      </c>
      <c r="CX112" s="592">
        <v>14</v>
      </c>
      <c r="CY112" s="595">
        <v>30459000</v>
      </c>
      <c r="CZ112" s="592">
        <v>31</v>
      </c>
      <c r="DA112" s="689">
        <v>171.62544425908465</v>
      </c>
      <c r="DB112" s="689">
        <v>267.65793863784722</v>
      </c>
      <c r="DC112" s="637">
        <v>0</v>
      </c>
      <c r="DD112" s="702">
        <v>128.43983462682237</v>
      </c>
      <c r="DE112" s="692">
        <v>139.94342496554725</v>
      </c>
      <c r="DF112" s="693">
        <v>70.182055559585123</v>
      </c>
      <c r="DG112" s="694">
        <v>441.85101907594111</v>
      </c>
      <c r="DH112" s="693">
        <v>24.399796910132732</v>
      </c>
      <c r="DI112" s="718">
        <v>5.9619496627257558</v>
      </c>
      <c r="DJ112" s="704">
        <v>54.190845294114418</v>
      </c>
      <c r="DK112" s="592">
        <v>65.474009900989998</v>
      </c>
      <c r="DL112" s="591">
        <v>808</v>
      </c>
      <c r="DM112" s="592">
        <v>54.882747322755819</v>
      </c>
      <c r="DN112" s="592">
        <v>32963</v>
      </c>
      <c r="DO112" s="646">
        <v>46</v>
      </c>
      <c r="DP112" s="748">
        <v>8</v>
      </c>
      <c r="DQ112" s="748">
        <v>46</v>
      </c>
      <c r="DR112" s="60"/>
      <c r="DS112" s="60"/>
      <c r="DT112" s="60"/>
      <c r="DU112" s="60"/>
    </row>
    <row r="113" spans="1:125" ht="15" customHeight="1" x14ac:dyDescent="0.3">
      <c r="A113" s="61" t="s">
        <v>111</v>
      </c>
      <c r="B113" s="62">
        <v>4</v>
      </c>
      <c r="C113" s="1" t="s">
        <v>152</v>
      </c>
      <c r="D113" s="8">
        <v>40568</v>
      </c>
      <c r="E113" s="593">
        <v>10</v>
      </c>
      <c r="F113" s="594">
        <v>4056.8</v>
      </c>
      <c r="G113" s="595">
        <v>271</v>
      </c>
      <c r="H113" s="592">
        <v>91351</v>
      </c>
      <c r="I113" s="592">
        <v>75338</v>
      </c>
      <c r="J113" s="595">
        <v>11.494986908487132</v>
      </c>
      <c r="K113" s="597">
        <v>235.4</v>
      </c>
      <c r="L113" s="593">
        <v>1</v>
      </c>
      <c r="M113" s="599">
        <v>7</v>
      </c>
      <c r="N113" s="239">
        <v>1</v>
      </c>
      <c r="O113" s="559">
        <v>645</v>
      </c>
      <c r="P113" s="240">
        <v>300.87000000000006</v>
      </c>
      <c r="Q113">
        <v>75.599999999999994</v>
      </c>
      <c r="R113" s="556">
        <v>5.7587528350582655</v>
      </c>
      <c r="S113" s="586">
        <v>26</v>
      </c>
      <c r="T113" s="589">
        <v>59</v>
      </c>
      <c r="U113" s="586">
        <v>15</v>
      </c>
      <c r="V113" s="627">
        <v>2.9926565419945779</v>
      </c>
      <c r="W113" s="630">
        <v>14.3</v>
      </c>
      <c r="X113" s="593">
        <v>20527</v>
      </c>
      <c r="Y113" s="698">
        <v>0.50598994281206866</v>
      </c>
      <c r="Z113" s="700">
        <v>20041</v>
      </c>
      <c r="AA113" s="698">
        <v>0.4940100571879314</v>
      </c>
      <c r="AB113" s="593">
        <v>132</v>
      </c>
      <c r="AC113" s="597">
        <v>3.1</v>
      </c>
      <c r="AD113" s="592">
        <v>60457</v>
      </c>
      <c r="AE113" s="593">
        <v>2.5</v>
      </c>
      <c r="AF113" s="622">
        <v>91789.679909999992</v>
      </c>
      <c r="AG113" s="592">
        <v>2790</v>
      </c>
      <c r="AH113" s="281" t="s">
        <v>299</v>
      </c>
      <c r="AI113" s="9">
        <v>14611000</v>
      </c>
      <c r="AJ113" s="9">
        <v>14481</v>
      </c>
      <c r="AK113" s="87">
        <v>1008.9772805745459</v>
      </c>
      <c r="AL113" s="9">
        <v>14955000</v>
      </c>
      <c r="AM113" s="9">
        <v>15355</v>
      </c>
      <c r="AN113" s="613">
        <f t="shared" si="1"/>
        <v>973.94985346792578</v>
      </c>
      <c r="AO113" s="601">
        <v>15979000</v>
      </c>
      <c r="AP113" s="637">
        <v>15355</v>
      </c>
      <c r="AQ113" s="613">
        <v>1040.6382285900359</v>
      </c>
      <c r="AR113" s="593">
        <v>49</v>
      </c>
      <c r="AS113" s="601">
        <v>130000</v>
      </c>
      <c r="AT113" s="679">
        <v>2653.06</v>
      </c>
      <c r="AU113" s="592">
        <v>1042</v>
      </c>
      <c r="AV113" s="601">
        <v>4186000</v>
      </c>
      <c r="AW113" s="680">
        <v>4017.27</v>
      </c>
      <c r="AX113" s="651">
        <v>0</v>
      </c>
      <c r="AY113" s="637">
        <v>0</v>
      </c>
      <c r="AZ113" s="651" t="s">
        <v>274</v>
      </c>
      <c r="BA113" s="681">
        <v>199.4</v>
      </c>
      <c r="BB113" s="682">
        <v>1229</v>
      </c>
      <c r="BC113" s="703">
        <v>275.81582476531071</v>
      </c>
      <c r="BD113" s="684">
        <v>64.75</v>
      </c>
      <c r="BE113" s="722">
        <v>34.955282372387828</v>
      </c>
      <c r="BF113" s="593">
        <v>-11.33</v>
      </c>
      <c r="BG113" s="613">
        <v>3.0871</v>
      </c>
      <c r="BH113" s="593">
        <v>2.96</v>
      </c>
      <c r="BI113" s="597">
        <v>5.2173999999999996</v>
      </c>
      <c r="BJ113" s="685">
        <v>1.3083891179382601</v>
      </c>
      <c r="BK113" s="597">
        <v>9.3476999999999997</v>
      </c>
      <c r="BL113" s="697">
        <v>0.4</v>
      </c>
      <c r="BM113" s="698">
        <v>0.6</v>
      </c>
      <c r="BN113" s="699">
        <v>0</v>
      </c>
      <c r="BO113" s="698">
        <v>0.1</v>
      </c>
      <c r="BP113" s="699">
        <v>0.1</v>
      </c>
      <c r="BQ113" s="698">
        <v>0.7</v>
      </c>
      <c r="BR113" s="698">
        <v>0.2</v>
      </c>
      <c r="BS113" s="597">
        <v>14</v>
      </c>
      <c r="BT113" s="593" t="s">
        <v>537</v>
      </c>
      <c r="BU113" s="612">
        <v>7</v>
      </c>
      <c r="BV113" s="595">
        <v>19421</v>
      </c>
      <c r="BW113" s="612">
        <v>5</v>
      </c>
      <c r="BX113" s="687">
        <v>149.69741697416976</v>
      </c>
      <c r="BY113" s="647">
        <v>8942000</v>
      </c>
      <c r="BZ113" s="651">
        <v>9547000</v>
      </c>
      <c r="CA113" s="647">
        <v>70261434.069999993</v>
      </c>
      <c r="CB113" s="651">
        <v>7395000</v>
      </c>
      <c r="CC113" s="647">
        <v>7135000</v>
      </c>
      <c r="CD113" s="651">
        <v>73966000</v>
      </c>
      <c r="CE113" s="647">
        <v>5675892.7199999997</v>
      </c>
      <c r="CF113" s="652">
        <v>6513680.21</v>
      </c>
      <c r="CG113" s="650">
        <v>75338000</v>
      </c>
      <c r="CH113" s="681">
        <v>140.30763163084205</v>
      </c>
      <c r="CI113" s="597">
        <v>7.4164366002760804</v>
      </c>
      <c r="CJ113" s="593">
        <v>73</v>
      </c>
      <c r="CK113" s="599">
        <v>1</v>
      </c>
      <c r="CL113" s="593">
        <v>87</v>
      </c>
      <c r="CM113" s="639">
        <v>21067000</v>
      </c>
      <c r="CN113" s="595">
        <v>28</v>
      </c>
      <c r="CO113" s="641">
        <v>24116000</v>
      </c>
      <c r="CP113" s="595">
        <v>32</v>
      </c>
      <c r="CQ113" s="641">
        <v>6862000</v>
      </c>
      <c r="CR113" s="595">
        <v>9</v>
      </c>
      <c r="CS113" s="651">
        <v>5490000</v>
      </c>
      <c r="CT113" s="595">
        <v>7</v>
      </c>
      <c r="CU113" s="643">
        <v>8852000</v>
      </c>
      <c r="CV113" s="592">
        <v>12</v>
      </c>
      <c r="CW113" s="644">
        <v>5692000</v>
      </c>
      <c r="CX113" s="592">
        <v>8</v>
      </c>
      <c r="CY113" s="595">
        <v>3259000</v>
      </c>
      <c r="CZ113" s="592">
        <v>4</v>
      </c>
      <c r="DA113" s="689">
        <v>519.30092683888779</v>
      </c>
      <c r="DB113" s="689">
        <v>169.14809702228357</v>
      </c>
      <c r="DC113" s="690">
        <v>542.52119897456123</v>
      </c>
      <c r="DD113" s="702">
        <v>135.32833760599488</v>
      </c>
      <c r="DE113" s="692">
        <v>182.36048116742259</v>
      </c>
      <c r="DF113" s="693">
        <v>51.937487675014793</v>
      </c>
      <c r="DG113" s="694">
        <v>80.334253598895685</v>
      </c>
      <c r="DH113" s="693">
        <v>35.841056990731609</v>
      </c>
      <c r="DI113" s="718">
        <v>5.4921613094064288</v>
      </c>
      <c r="DJ113" s="704">
        <v>45.771602454123276</v>
      </c>
      <c r="DK113" s="592">
        <v>60.7046070460704</v>
      </c>
      <c r="DL113" s="591">
        <v>369</v>
      </c>
      <c r="DM113" s="592">
        <v>66.427755930483329</v>
      </c>
      <c r="DN113" s="592">
        <v>15766</v>
      </c>
      <c r="DO113" s="646">
        <v>22</v>
      </c>
      <c r="DP113" s="748">
        <v>24</v>
      </c>
      <c r="DQ113" s="748">
        <v>54</v>
      </c>
      <c r="DR113" s="60"/>
      <c r="DS113" s="60"/>
      <c r="DT113" s="60"/>
      <c r="DU113" s="60"/>
    </row>
    <row r="114" spans="1:125" ht="15" customHeight="1" x14ac:dyDescent="0.3">
      <c r="A114" s="61" t="s">
        <v>112</v>
      </c>
      <c r="B114" s="62">
        <v>3</v>
      </c>
      <c r="C114" s="1" t="s">
        <v>153</v>
      </c>
      <c r="D114" s="8">
        <v>142310</v>
      </c>
      <c r="E114" s="593">
        <v>15</v>
      </c>
      <c r="F114" s="594">
        <v>9487.3333333333339</v>
      </c>
      <c r="G114" s="595">
        <v>522</v>
      </c>
      <c r="H114" s="592">
        <v>134670</v>
      </c>
      <c r="I114" s="592">
        <v>125051</v>
      </c>
      <c r="J114" s="595">
        <v>10.365702989869039</v>
      </c>
      <c r="K114" s="597">
        <v>3917.1</v>
      </c>
      <c r="L114" s="593">
        <v>9</v>
      </c>
      <c r="M114" s="599">
        <v>12</v>
      </c>
      <c r="N114" s="239">
        <v>3</v>
      </c>
      <c r="O114" s="559">
        <v>857</v>
      </c>
      <c r="P114" s="240">
        <v>302.89999999999998</v>
      </c>
      <c r="Q114">
        <v>76</v>
      </c>
      <c r="R114" s="556">
        <v>8.5209248413860426</v>
      </c>
      <c r="S114" s="586">
        <v>20</v>
      </c>
      <c r="T114" s="589">
        <v>63</v>
      </c>
      <c r="U114" s="586">
        <v>17</v>
      </c>
      <c r="V114" s="627">
        <v>1.4249608484641745</v>
      </c>
      <c r="W114" s="630">
        <v>30.1</v>
      </c>
      <c r="X114" s="593">
        <v>70458</v>
      </c>
      <c r="Y114" s="698">
        <v>0.49510224158527161</v>
      </c>
      <c r="Z114" s="700">
        <v>71852</v>
      </c>
      <c r="AA114" s="698">
        <v>0.50489775841472839</v>
      </c>
      <c r="AB114" s="593">
        <v>134</v>
      </c>
      <c r="AC114" s="597">
        <v>3.5</v>
      </c>
      <c r="AD114" s="592">
        <v>65968</v>
      </c>
      <c r="AE114" s="593">
        <v>2.4</v>
      </c>
      <c r="AF114" s="622">
        <v>300528.52827999997</v>
      </c>
      <c r="AG114" s="592">
        <v>11662</v>
      </c>
      <c r="AH114" s="281" t="s">
        <v>295</v>
      </c>
      <c r="AI114" s="9">
        <v>44441000</v>
      </c>
      <c r="AJ114" s="9">
        <v>48083</v>
      </c>
      <c r="AK114" s="87">
        <v>924.25597404488076</v>
      </c>
      <c r="AL114" s="9">
        <v>47509000</v>
      </c>
      <c r="AM114" s="9">
        <v>48240</v>
      </c>
      <c r="AN114" s="613">
        <f t="shared" si="1"/>
        <v>984.84660033167495</v>
      </c>
      <c r="AO114" s="601">
        <v>53074000</v>
      </c>
      <c r="AP114" s="637">
        <v>48564</v>
      </c>
      <c r="AQ114" s="613">
        <v>1092.8671443867886</v>
      </c>
      <c r="AR114" s="593">
        <v>0</v>
      </c>
      <c r="AS114" s="651">
        <v>0</v>
      </c>
      <c r="AT114" s="651" t="s">
        <v>274</v>
      </c>
      <c r="AU114" s="592">
        <v>2009</v>
      </c>
      <c r="AV114" s="601">
        <v>12788000</v>
      </c>
      <c r="AW114" s="680">
        <v>6365.3558984569436</v>
      </c>
      <c r="AX114" s="651">
        <v>0</v>
      </c>
      <c r="AY114" s="637">
        <v>0</v>
      </c>
      <c r="AZ114" s="651" t="s">
        <v>274</v>
      </c>
      <c r="BA114" s="681">
        <v>384.35170924053324</v>
      </c>
      <c r="BB114" s="614" t="s">
        <v>274</v>
      </c>
      <c r="BC114" s="703">
        <v>574.49962935507779</v>
      </c>
      <c r="BD114" s="684">
        <v>90.13</v>
      </c>
      <c r="BE114" s="722">
        <v>9.8477760451473966</v>
      </c>
      <c r="BF114" s="593">
        <v>2.81</v>
      </c>
      <c r="BG114" s="613">
        <v>3.1063999999999998</v>
      </c>
      <c r="BH114" s="593">
        <v>2.11</v>
      </c>
      <c r="BI114" s="597">
        <v>0</v>
      </c>
      <c r="BJ114" s="685">
        <v>0</v>
      </c>
      <c r="BK114" s="597">
        <v>4.3164999999999996</v>
      </c>
      <c r="BL114" s="697">
        <v>0.13333333333333333</v>
      </c>
      <c r="BM114" s="698">
        <v>0.8666666666666667</v>
      </c>
      <c r="BN114" s="699">
        <v>0</v>
      </c>
      <c r="BO114" s="698">
        <v>6.6666666666666666E-2</v>
      </c>
      <c r="BP114" s="699">
        <v>6.6666666666666666E-2</v>
      </c>
      <c r="BQ114" s="698">
        <v>0.8</v>
      </c>
      <c r="BR114" s="698">
        <v>0.13333333333333333</v>
      </c>
      <c r="BS114" s="597">
        <v>73</v>
      </c>
      <c r="BT114" s="593" t="s">
        <v>538</v>
      </c>
      <c r="BU114" s="612">
        <v>0</v>
      </c>
      <c r="BV114" s="595">
        <v>40000</v>
      </c>
      <c r="BW114" s="612">
        <v>0</v>
      </c>
      <c r="BX114" s="687">
        <v>272.62452107279694</v>
      </c>
      <c r="BY114" s="647">
        <v>21495000</v>
      </c>
      <c r="BZ114" s="651">
        <v>15377000</v>
      </c>
      <c r="CA114" s="647">
        <v>114092000</v>
      </c>
      <c r="CB114" s="651">
        <v>10424000</v>
      </c>
      <c r="CC114" s="647">
        <v>6052000</v>
      </c>
      <c r="CD114" s="651">
        <v>118254000</v>
      </c>
      <c r="CE114" s="647">
        <v>9780000</v>
      </c>
      <c r="CF114" s="652">
        <v>7563000</v>
      </c>
      <c r="CG114" s="650">
        <v>125051000</v>
      </c>
      <c r="CH114" s="681">
        <v>95.263860586044544</v>
      </c>
      <c r="CI114" s="597">
        <v>2.1284519710491181</v>
      </c>
      <c r="CJ114" s="593">
        <v>122.00000000000001</v>
      </c>
      <c r="CK114" s="599">
        <v>1</v>
      </c>
      <c r="CL114" s="593">
        <v>129</v>
      </c>
      <c r="CM114" s="639">
        <v>6100000</v>
      </c>
      <c r="CN114" s="595">
        <v>5</v>
      </c>
      <c r="CO114" s="641">
        <v>7389000</v>
      </c>
      <c r="CP114" s="595">
        <v>6</v>
      </c>
      <c r="CQ114" s="641">
        <v>41717000</v>
      </c>
      <c r="CR114" s="595">
        <v>33</v>
      </c>
      <c r="CS114" s="651">
        <v>19809000</v>
      </c>
      <c r="CT114" s="595">
        <v>16</v>
      </c>
      <c r="CU114" s="643">
        <v>29414000</v>
      </c>
      <c r="CV114" s="592">
        <v>23</v>
      </c>
      <c r="CW114" s="644">
        <v>13557000</v>
      </c>
      <c r="CX114" s="592">
        <v>11</v>
      </c>
      <c r="CY114" s="595">
        <v>7065000</v>
      </c>
      <c r="CZ114" s="592">
        <v>6</v>
      </c>
      <c r="DA114" s="689">
        <v>42.864169770219945</v>
      </c>
      <c r="DB114" s="689">
        <v>293.14173283676479</v>
      </c>
      <c r="DC114" s="637">
        <v>0</v>
      </c>
      <c r="DD114" s="702">
        <v>139.19612114398146</v>
      </c>
      <c r="DE114" s="692">
        <v>152.16780268428079</v>
      </c>
      <c r="DF114" s="693">
        <v>51.921860726582814</v>
      </c>
      <c r="DG114" s="694">
        <v>49.645140889607198</v>
      </c>
      <c r="DH114" s="693">
        <v>54.521818565104347</v>
      </c>
      <c r="DI114" s="718">
        <v>6.6216850537558853</v>
      </c>
      <c r="DJ114" s="704">
        <v>47.244527924694083</v>
      </c>
      <c r="DK114" s="592">
        <v>77.474342928660803</v>
      </c>
      <c r="DL114" s="591">
        <v>799</v>
      </c>
      <c r="DM114" s="592">
        <v>62.371413102328098</v>
      </c>
      <c r="DN114" s="592">
        <v>24011</v>
      </c>
      <c r="DO114" s="646">
        <v>33</v>
      </c>
      <c r="DP114" s="748">
        <v>14</v>
      </c>
      <c r="DQ114" s="748">
        <v>53</v>
      </c>
      <c r="DR114" s="60"/>
      <c r="DS114" s="60"/>
      <c r="DT114" s="60"/>
      <c r="DU114" s="60"/>
    </row>
    <row r="115" spans="1:125" ht="15" customHeight="1" x14ac:dyDescent="0.3">
      <c r="A115" s="61" t="s">
        <v>113</v>
      </c>
      <c r="B115" s="62">
        <v>4</v>
      </c>
      <c r="C115" s="1" t="s">
        <v>152</v>
      </c>
      <c r="D115" s="8">
        <v>22749</v>
      </c>
      <c r="E115" s="593">
        <v>7</v>
      </c>
      <c r="F115" s="594">
        <v>3249.8571428571427</v>
      </c>
      <c r="G115" s="595">
        <v>210</v>
      </c>
      <c r="H115" s="592">
        <v>45967</v>
      </c>
      <c r="I115" s="592">
        <v>46043</v>
      </c>
      <c r="J115" s="595">
        <v>27.232034841519475</v>
      </c>
      <c r="K115" s="597">
        <v>7.5</v>
      </c>
      <c r="L115" s="593">
        <v>4</v>
      </c>
      <c r="M115" s="599">
        <v>17</v>
      </c>
      <c r="N115" s="239">
        <v>3</v>
      </c>
      <c r="O115" s="559">
        <v>484.5</v>
      </c>
      <c r="P115" s="240">
        <v>1084.45364</v>
      </c>
      <c r="Q115">
        <v>60.5</v>
      </c>
      <c r="R115" s="556">
        <v>2.0546408864564172</v>
      </c>
      <c r="S115" s="586">
        <v>27</v>
      </c>
      <c r="T115" s="589">
        <v>46</v>
      </c>
      <c r="U115" s="586">
        <v>27</v>
      </c>
      <c r="V115" s="627">
        <v>6.6019329370661097</v>
      </c>
      <c r="W115" s="630">
        <v>1.8</v>
      </c>
      <c r="X115" s="593">
        <v>11259</v>
      </c>
      <c r="Y115" s="698">
        <v>0.49492285375181327</v>
      </c>
      <c r="Z115" s="700">
        <v>11490</v>
      </c>
      <c r="AA115" s="698">
        <v>0.50507714624818678</v>
      </c>
      <c r="AB115" s="593">
        <v>7</v>
      </c>
      <c r="AC115" s="597">
        <v>8.3000000000000007</v>
      </c>
      <c r="AD115" s="592">
        <v>35020</v>
      </c>
      <c r="AE115" s="593">
        <v>2.4</v>
      </c>
      <c r="AF115" s="622">
        <v>23080.928</v>
      </c>
      <c r="AG115" s="592">
        <v>1710</v>
      </c>
      <c r="AH115" s="281" t="s">
        <v>166</v>
      </c>
      <c r="AI115" s="9">
        <v>4957000</v>
      </c>
      <c r="AJ115" s="9">
        <v>8212</v>
      </c>
      <c r="AK115" s="87">
        <v>603.62883584997564</v>
      </c>
      <c r="AL115" s="9">
        <v>5124000</v>
      </c>
      <c r="AM115" s="9">
        <v>8253</v>
      </c>
      <c r="AN115" s="613">
        <f t="shared" si="1"/>
        <v>620.86513994910945</v>
      </c>
      <c r="AO115" s="601">
        <v>5373000</v>
      </c>
      <c r="AP115" s="637">
        <v>8266</v>
      </c>
      <c r="AQ115" s="613">
        <v>650.01209774981851</v>
      </c>
      <c r="AR115" s="593">
        <v>1515</v>
      </c>
      <c r="AS115" s="601">
        <v>1666000</v>
      </c>
      <c r="AT115" s="679">
        <v>1099.6699669966997</v>
      </c>
      <c r="AU115" s="592">
        <v>670</v>
      </c>
      <c r="AV115" s="601">
        <v>1158000</v>
      </c>
      <c r="AW115" s="680">
        <v>1728.358208955224</v>
      </c>
      <c r="AX115" s="651">
        <v>0</v>
      </c>
      <c r="AY115" s="637">
        <v>0</v>
      </c>
      <c r="AZ115" s="651" t="s">
        <v>274</v>
      </c>
      <c r="BA115" s="681">
        <v>219.04868854458948</v>
      </c>
      <c r="BB115" s="682">
        <v>1297</v>
      </c>
      <c r="BC115" s="703">
        <v>313.08976530365351</v>
      </c>
      <c r="BD115" s="684">
        <v>73.14</v>
      </c>
      <c r="BE115" s="722">
        <v>26.823590836904739</v>
      </c>
      <c r="BF115" s="593">
        <v>-11.540000000000001</v>
      </c>
      <c r="BG115" s="613">
        <v>2.1286</v>
      </c>
      <c r="BH115" s="593">
        <v>6.12</v>
      </c>
      <c r="BI115" s="597">
        <v>2.6288999999999998</v>
      </c>
      <c r="BJ115" s="685">
        <v>7.0598793438699712</v>
      </c>
      <c r="BK115" s="597">
        <v>7.7984999999999998</v>
      </c>
      <c r="BL115" s="697">
        <v>0.14285714285714285</v>
      </c>
      <c r="BM115" s="698">
        <v>0.8571428571428571</v>
      </c>
      <c r="BN115" s="699">
        <v>0</v>
      </c>
      <c r="BO115" s="698">
        <v>0</v>
      </c>
      <c r="BP115" s="699">
        <v>0</v>
      </c>
      <c r="BQ115" s="698">
        <v>0.5714285714285714</v>
      </c>
      <c r="BR115" s="698">
        <v>0.42857142857142855</v>
      </c>
      <c r="BS115" s="597">
        <v>2</v>
      </c>
      <c r="BT115" s="593" t="s">
        <v>538</v>
      </c>
      <c r="BU115" s="612">
        <v>0</v>
      </c>
      <c r="BV115" s="595">
        <v>0</v>
      </c>
      <c r="BW115" s="612">
        <v>0</v>
      </c>
      <c r="BX115" s="687">
        <v>108.32857142857142</v>
      </c>
      <c r="BY115" s="647">
        <v>6732000</v>
      </c>
      <c r="BZ115" s="651">
        <v>12565000</v>
      </c>
      <c r="CA115" s="647">
        <v>55950000</v>
      </c>
      <c r="CB115" s="651">
        <v>5107000</v>
      </c>
      <c r="CC115" s="647">
        <v>4214000</v>
      </c>
      <c r="CD115" s="651">
        <v>48600000</v>
      </c>
      <c r="CE115" s="647">
        <v>4766000</v>
      </c>
      <c r="CF115" s="652">
        <v>4569000</v>
      </c>
      <c r="CG115" s="650">
        <v>46043000</v>
      </c>
      <c r="CH115" s="681">
        <v>390.5226603367181</v>
      </c>
      <c r="CI115" s="597">
        <v>47.670387269770103</v>
      </c>
      <c r="CJ115" s="593">
        <v>79.000000000000014</v>
      </c>
      <c r="CK115" s="599">
        <v>5.9999999999999991</v>
      </c>
      <c r="CL115" s="593">
        <v>104</v>
      </c>
      <c r="CM115" s="639">
        <v>2615000</v>
      </c>
      <c r="CN115" s="595">
        <v>6</v>
      </c>
      <c r="CO115" s="641">
        <v>15049000</v>
      </c>
      <c r="CP115" s="595">
        <v>33</v>
      </c>
      <c r="CQ115" s="641">
        <v>5573000</v>
      </c>
      <c r="CR115" s="595">
        <v>12</v>
      </c>
      <c r="CS115" s="651">
        <v>2857000</v>
      </c>
      <c r="CT115" s="595">
        <v>6</v>
      </c>
      <c r="CU115" s="643">
        <v>4206000</v>
      </c>
      <c r="CV115" s="592">
        <v>9</v>
      </c>
      <c r="CW115" s="644">
        <v>8884000</v>
      </c>
      <c r="CX115" s="592">
        <v>19</v>
      </c>
      <c r="CY115" s="595">
        <v>7080000</v>
      </c>
      <c r="CZ115" s="592">
        <v>15</v>
      </c>
      <c r="DA115" s="689">
        <v>114.95010769704163</v>
      </c>
      <c r="DB115" s="689">
        <v>244.97780122203173</v>
      </c>
      <c r="DC115" s="690">
        <v>535.67189766583147</v>
      </c>
      <c r="DD115" s="702">
        <v>125.58793793133763</v>
      </c>
      <c r="DE115" s="692">
        <v>142.46780078245197</v>
      </c>
      <c r="DF115" s="693">
        <v>125.85168578838631</v>
      </c>
      <c r="DG115" s="694">
        <v>311.22247131742057</v>
      </c>
      <c r="DH115" s="693">
        <v>42.419447008659724</v>
      </c>
      <c r="DI115" s="718">
        <v>5.4440195173414212</v>
      </c>
      <c r="DJ115" s="704">
        <v>38.511996198788587</v>
      </c>
      <c r="DK115" s="592">
        <v>49.632911392404999</v>
      </c>
      <c r="DL115" s="591">
        <v>237</v>
      </c>
      <c r="DM115" s="592">
        <v>68.137359132468632</v>
      </c>
      <c r="DN115" s="592">
        <v>9406</v>
      </c>
      <c r="DO115" s="646">
        <v>25</v>
      </c>
      <c r="DP115" s="748">
        <v>13</v>
      </c>
      <c r="DQ115" s="748">
        <v>62</v>
      </c>
      <c r="DR115" s="60"/>
      <c r="DS115" s="60"/>
      <c r="DT115" s="60"/>
      <c r="DU115" s="60"/>
    </row>
    <row r="116" spans="1:125" ht="15" customHeight="1" x14ac:dyDescent="0.3">
      <c r="A116" s="61" t="s">
        <v>114</v>
      </c>
      <c r="B116" s="62">
        <v>3</v>
      </c>
      <c r="C116" s="1" t="s">
        <v>153</v>
      </c>
      <c r="D116" s="8">
        <v>106712</v>
      </c>
      <c r="E116" s="593">
        <v>15</v>
      </c>
      <c r="F116" s="594">
        <v>7114.1333333333332</v>
      </c>
      <c r="G116" s="595">
        <v>341</v>
      </c>
      <c r="H116" s="592">
        <v>90237</v>
      </c>
      <c r="I116" s="592">
        <v>82867</v>
      </c>
      <c r="J116" s="595">
        <v>19.679430097951915</v>
      </c>
      <c r="K116" s="597">
        <v>3781.5</v>
      </c>
      <c r="L116" s="593">
        <v>6</v>
      </c>
      <c r="M116" s="599">
        <v>2</v>
      </c>
      <c r="N116" s="239">
        <v>6</v>
      </c>
      <c r="O116" s="559">
        <v>366.95</v>
      </c>
      <c r="P116" s="240">
        <v>284.25</v>
      </c>
      <c r="Q116">
        <v>72.099999999999994</v>
      </c>
      <c r="R116" s="556">
        <v>6.1409616264497009</v>
      </c>
      <c r="S116" s="586">
        <v>22</v>
      </c>
      <c r="T116" s="589">
        <v>58</v>
      </c>
      <c r="U116" s="586">
        <v>20</v>
      </c>
      <c r="V116" s="627">
        <v>0.588658311074584</v>
      </c>
      <c r="W116" s="630">
        <v>54.4</v>
      </c>
      <c r="X116" s="593">
        <v>53151</v>
      </c>
      <c r="Y116" s="698">
        <v>0.49807894144988379</v>
      </c>
      <c r="Z116" s="700">
        <v>53561</v>
      </c>
      <c r="AA116" s="698">
        <v>0.50192105855011615</v>
      </c>
      <c r="AB116" s="593">
        <v>114</v>
      </c>
      <c r="AC116" s="597">
        <v>3.5</v>
      </c>
      <c r="AD116" s="592">
        <v>48486</v>
      </c>
      <c r="AE116" s="593">
        <v>2.7</v>
      </c>
      <c r="AF116" s="622">
        <v>343119.67441000004</v>
      </c>
      <c r="AG116" s="592">
        <v>9319</v>
      </c>
      <c r="AH116" s="281" t="s">
        <v>295</v>
      </c>
      <c r="AI116" s="9">
        <v>29406000</v>
      </c>
      <c r="AJ116" s="9">
        <v>36907</v>
      </c>
      <c r="AK116" s="87">
        <v>796.75942233180695</v>
      </c>
      <c r="AL116" s="9">
        <v>30678000</v>
      </c>
      <c r="AM116" s="9">
        <v>37832</v>
      </c>
      <c r="AN116" s="613">
        <f t="shared" si="1"/>
        <v>810.90082469866775</v>
      </c>
      <c r="AO116" s="601">
        <v>37068000</v>
      </c>
      <c r="AP116" s="637">
        <v>38182</v>
      </c>
      <c r="AQ116" s="613">
        <v>970.82394845738827</v>
      </c>
      <c r="AR116" s="593">
        <v>5</v>
      </c>
      <c r="AS116" s="601">
        <v>6000</v>
      </c>
      <c r="AT116" s="679">
        <v>1200</v>
      </c>
      <c r="AU116" s="592">
        <v>1775</v>
      </c>
      <c r="AV116" s="601">
        <v>4689000</v>
      </c>
      <c r="AW116" s="680">
        <v>2641.6901408450703</v>
      </c>
      <c r="AX116" s="651">
        <v>0</v>
      </c>
      <c r="AY116" s="637">
        <v>0</v>
      </c>
      <c r="AZ116" s="651" t="s">
        <v>274</v>
      </c>
      <c r="BA116" s="681">
        <v>347.53013025884155</v>
      </c>
      <c r="BB116" s="614" t="s">
        <v>274</v>
      </c>
      <c r="BC116" s="703">
        <v>360.16971347755486</v>
      </c>
      <c r="BD116" s="684">
        <v>78.600000000000009</v>
      </c>
      <c r="BE116" s="722">
        <v>21.339361902545519</v>
      </c>
      <c r="BF116" s="593">
        <v>-10.51</v>
      </c>
      <c r="BG116" s="613">
        <v>8.1448999999999998</v>
      </c>
      <c r="BH116" s="593">
        <v>5.43</v>
      </c>
      <c r="BI116" s="597">
        <v>6.2859999999999996</v>
      </c>
      <c r="BJ116" s="685">
        <v>1.8990211506147814</v>
      </c>
      <c r="BK116" s="597">
        <v>13.400700000000001</v>
      </c>
      <c r="BL116" s="697">
        <v>0.13</v>
      </c>
      <c r="BM116" s="698">
        <v>0.86</v>
      </c>
      <c r="BN116" s="699" t="s">
        <v>277</v>
      </c>
      <c r="BO116" s="698" t="s">
        <v>277</v>
      </c>
      <c r="BP116" s="699" t="s">
        <v>277</v>
      </c>
      <c r="BQ116" s="698" t="s">
        <v>277</v>
      </c>
      <c r="BR116" s="698" t="s">
        <v>277</v>
      </c>
      <c r="BS116" s="597">
        <v>21</v>
      </c>
      <c r="BT116" s="593" t="s">
        <v>538</v>
      </c>
      <c r="BU116" s="612">
        <v>1</v>
      </c>
      <c r="BV116" s="595">
        <v>21105</v>
      </c>
      <c r="BW116" s="612">
        <v>0</v>
      </c>
      <c r="BX116" s="687">
        <v>312.93841642228739</v>
      </c>
      <c r="BY116" s="647">
        <v>6393000</v>
      </c>
      <c r="BZ116" s="651">
        <v>14240000</v>
      </c>
      <c r="CA116" s="647">
        <v>81547000</v>
      </c>
      <c r="CB116" s="651">
        <v>6392000</v>
      </c>
      <c r="CC116" s="647">
        <v>14577000</v>
      </c>
      <c r="CD116" s="651">
        <v>84476000</v>
      </c>
      <c r="CE116" s="647">
        <v>1778000</v>
      </c>
      <c r="CF116" s="652">
        <v>4234000</v>
      </c>
      <c r="CG116" s="650">
        <v>82867000</v>
      </c>
      <c r="CH116" s="681">
        <v>67.864907414348906</v>
      </c>
      <c r="CI116" s="597">
        <v>2.6637116725391707</v>
      </c>
      <c r="CJ116" s="593">
        <v>51.000000000000007</v>
      </c>
      <c r="CK116" s="599">
        <v>2.9999999999999996</v>
      </c>
      <c r="CL116" s="593">
        <v>42</v>
      </c>
      <c r="CM116" s="639">
        <v>26441000</v>
      </c>
      <c r="CN116" s="595">
        <v>31</v>
      </c>
      <c r="CO116" s="641">
        <v>6610000</v>
      </c>
      <c r="CP116" s="595">
        <v>8</v>
      </c>
      <c r="CQ116" s="641">
        <v>21997000</v>
      </c>
      <c r="CR116" s="595">
        <v>27</v>
      </c>
      <c r="CS116" s="651">
        <v>5197000</v>
      </c>
      <c r="CT116" s="595">
        <v>6</v>
      </c>
      <c r="CU116" s="643">
        <v>13006000</v>
      </c>
      <c r="CV116" s="592">
        <v>16</v>
      </c>
      <c r="CW116" s="644">
        <v>7242000</v>
      </c>
      <c r="CX116" s="592">
        <v>9</v>
      </c>
      <c r="CY116" s="595">
        <v>2374000</v>
      </c>
      <c r="CZ116" s="592">
        <v>3</v>
      </c>
      <c r="DA116" s="689">
        <v>247.77906889571932</v>
      </c>
      <c r="DB116" s="689">
        <v>206.13426793612715</v>
      </c>
      <c r="DC116" s="637">
        <v>0</v>
      </c>
      <c r="DD116" s="702">
        <v>48.701176999775093</v>
      </c>
      <c r="DE116" s="692">
        <v>89.296424019791587</v>
      </c>
      <c r="DF116" s="693">
        <v>61.942424469600418</v>
      </c>
      <c r="DG116" s="694">
        <v>22.246795112077368</v>
      </c>
      <c r="DH116" s="693">
        <v>32.583027213434292</v>
      </c>
      <c r="DI116" s="718">
        <v>5.0437345378214262</v>
      </c>
      <c r="DJ116" s="704">
        <v>39.367190899484058</v>
      </c>
      <c r="DK116" s="592">
        <v>90.7512690355329</v>
      </c>
      <c r="DL116" s="591">
        <v>394</v>
      </c>
      <c r="DM116" s="592">
        <v>59.379057962460159</v>
      </c>
      <c r="DN116" s="592">
        <v>16942</v>
      </c>
      <c r="DO116" s="646">
        <v>39</v>
      </c>
      <c r="DP116" s="748">
        <v>0</v>
      </c>
      <c r="DQ116" s="748">
        <v>61</v>
      </c>
      <c r="DR116" s="60"/>
      <c r="DS116" s="60"/>
      <c r="DT116" s="60"/>
      <c r="DU116" s="60"/>
    </row>
    <row r="117" spans="1:125" ht="15" customHeight="1" x14ac:dyDescent="0.3">
      <c r="A117" s="61" t="s">
        <v>115</v>
      </c>
      <c r="B117" s="62">
        <v>3</v>
      </c>
      <c r="C117" s="1" t="s">
        <v>153</v>
      </c>
      <c r="D117" s="8">
        <v>112545</v>
      </c>
      <c r="E117" s="593">
        <v>12</v>
      </c>
      <c r="F117" s="594">
        <v>9378.75</v>
      </c>
      <c r="G117" s="595">
        <v>440</v>
      </c>
      <c r="H117" s="592">
        <v>110351</v>
      </c>
      <c r="I117" s="592">
        <v>94781</v>
      </c>
      <c r="J117" s="595">
        <v>13.187694157731237</v>
      </c>
      <c r="K117" s="597">
        <v>2780.7</v>
      </c>
      <c r="L117" s="593">
        <v>1</v>
      </c>
      <c r="M117" s="599">
        <v>10</v>
      </c>
      <c r="N117" s="239">
        <v>5</v>
      </c>
      <c r="O117" s="559">
        <v>697.55</v>
      </c>
      <c r="P117" s="240">
        <v>318.49</v>
      </c>
      <c r="Q117">
        <v>79.400000000000006</v>
      </c>
      <c r="R117" s="556">
        <v>7.5935450564998757</v>
      </c>
      <c r="S117" s="586">
        <v>21</v>
      </c>
      <c r="T117" s="589">
        <v>60</v>
      </c>
      <c r="U117" s="586">
        <v>19</v>
      </c>
      <c r="V117" s="627">
        <v>0.33676569066081774</v>
      </c>
      <c r="W117" s="630">
        <v>42</v>
      </c>
      <c r="X117" s="593">
        <v>54989</v>
      </c>
      <c r="Y117" s="698">
        <v>0.4885956728419743</v>
      </c>
      <c r="Z117" s="700">
        <v>57556</v>
      </c>
      <c r="AA117" s="698">
        <v>0.51140432715802564</v>
      </c>
      <c r="AB117" s="593">
        <v>136</v>
      </c>
      <c r="AC117" s="597">
        <v>5.9</v>
      </c>
      <c r="AD117" s="592">
        <v>56458</v>
      </c>
      <c r="AE117" s="593">
        <v>2.6</v>
      </c>
      <c r="AF117" s="622">
        <v>441360.91931000003</v>
      </c>
      <c r="AG117" s="592">
        <v>10382</v>
      </c>
      <c r="AH117" s="281" t="s">
        <v>167</v>
      </c>
      <c r="AI117" s="9">
        <v>24397000</v>
      </c>
      <c r="AJ117" s="9">
        <v>38757</v>
      </c>
      <c r="AK117" s="87">
        <v>629.48628634827253</v>
      </c>
      <c r="AL117" s="9">
        <v>25384000</v>
      </c>
      <c r="AM117" s="9">
        <v>39317</v>
      </c>
      <c r="AN117" s="613">
        <f t="shared" si="1"/>
        <v>645.62403031767428</v>
      </c>
      <c r="AO117" s="601">
        <v>30420000</v>
      </c>
      <c r="AP117" s="637">
        <v>39916</v>
      </c>
      <c r="AQ117" s="613">
        <v>762.10041086281194</v>
      </c>
      <c r="AR117" s="593">
        <v>0</v>
      </c>
      <c r="AS117" s="651">
        <v>0</v>
      </c>
      <c r="AT117" s="651" t="s">
        <v>274</v>
      </c>
      <c r="AU117" s="592">
        <v>1850</v>
      </c>
      <c r="AV117" s="601">
        <v>16641000</v>
      </c>
      <c r="AW117" s="680">
        <v>8995.135135135135</v>
      </c>
      <c r="AX117" s="651">
        <v>0</v>
      </c>
      <c r="AY117" s="637">
        <v>0</v>
      </c>
      <c r="AZ117" s="651" t="s">
        <v>274</v>
      </c>
      <c r="BA117" s="681">
        <v>387.17378827479229</v>
      </c>
      <c r="BB117" s="614" t="s">
        <v>274</v>
      </c>
      <c r="BC117" s="703">
        <v>374.51147409560076</v>
      </c>
      <c r="BD117" s="684">
        <v>82.04</v>
      </c>
      <c r="BE117" s="722">
        <v>17.922809942818823</v>
      </c>
      <c r="BF117" s="593">
        <v>1.1400000000000001</v>
      </c>
      <c r="BG117" s="613">
        <v>4.9200000000000001E-2</v>
      </c>
      <c r="BH117" s="593">
        <v>3.7900000000000005</v>
      </c>
      <c r="BI117" s="597">
        <v>27.261900000000001</v>
      </c>
      <c r="BJ117" s="685">
        <v>0.68107386470306008</v>
      </c>
      <c r="BK117" s="597">
        <v>10.5</v>
      </c>
      <c r="BL117" s="697">
        <v>8.3333333333333329E-2</v>
      </c>
      <c r="BM117" s="698">
        <v>0.91666666666666663</v>
      </c>
      <c r="BN117" s="699">
        <v>0</v>
      </c>
      <c r="BO117" s="698">
        <v>0.25</v>
      </c>
      <c r="BP117" s="699">
        <v>0.16666666666666666</v>
      </c>
      <c r="BQ117" s="698">
        <v>0.66666666666666663</v>
      </c>
      <c r="BR117" s="698">
        <v>0.16666666666666666</v>
      </c>
      <c r="BS117" s="597">
        <v>19</v>
      </c>
      <c r="BT117" s="593" t="s">
        <v>538</v>
      </c>
      <c r="BU117" s="612">
        <v>6</v>
      </c>
      <c r="BV117" s="595">
        <v>30750</v>
      </c>
      <c r="BW117" s="612">
        <v>0</v>
      </c>
      <c r="BX117" s="687">
        <v>255.78409090909091</v>
      </c>
      <c r="BY117" s="647">
        <v>15191000</v>
      </c>
      <c r="BZ117" s="651">
        <v>21864000</v>
      </c>
      <c r="CA117" s="647">
        <v>90425000</v>
      </c>
      <c r="CB117" s="651">
        <v>10932000</v>
      </c>
      <c r="CC117" s="647">
        <v>4793000</v>
      </c>
      <c r="CD117" s="651">
        <v>99149000</v>
      </c>
      <c r="CE117" s="647">
        <v>14369000</v>
      </c>
      <c r="CF117" s="652">
        <v>15752000</v>
      </c>
      <c r="CG117" s="650">
        <v>94781000</v>
      </c>
      <c r="CH117" s="681">
        <v>99.080367852858856</v>
      </c>
      <c r="CI117" s="597">
        <v>2.8298902661157759</v>
      </c>
      <c r="CJ117" s="593">
        <v>123</v>
      </c>
      <c r="CK117" s="599">
        <v>8</v>
      </c>
      <c r="CL117" s="593">
        <v>91</v>
      </c>
      <c r="CM117" s="639">
        <v>19533000</v>
      </c>
      <c r="CN117" s="595">
        <v>21</v>
      </c>
      <c r="CO117" s="641">
        <v>6008000</v>
      </c>
      <c r="CP117" s="595">
        <v>6</v>
      </c>
      <c r="CQ117" s="641">
        <v>20695000</v>
      </c>
      <c r="CR117" s="595">
        <v>22</v>
      </c>
      <c r="CS117" s="651">
        <v>10096000</v>
      </c>
      <c r="CT117" s="595">
        <v>11</v>
      </c>
      <c r="CU117" s="643">
        <v>22091000</v>
      </c>
      <c r="CV117" s="592">
        <v>23</v>
      </c>
      <c r="CW117" s="644">
        <v>11151000</v>
      </c>
      <c r="CX117" s="592">
        <v>12</v>
      </c>
      <c r="CY117" s="595">
        <v>5206000</v>
      </c>
      <c r="CZ117" s="592">
        <v>5</v>
      </c>
      <c r="DA117" s="689">
        <v>173.55724376915902</v>
      </c>
      <c r="DB117" s="689">
        <v>183.88200275445377</v>
      </c>
      <c r="DC117" s="637">
        <v>0</v>
      </c>
      <c r="DD117" s="702">
        <v>89.70633968634769</v>
      </c>
      <c r="DE117" s="692">
        <v>149.48687191789952</v>
      </c>
      <c r="DF117" s="693">
        <v>53.383091207961257</v>
      </c>
      <c r="DG117" s="694">
        <v>46.257052734461773</v>
      </c>
      <c r="DH117" s="693">
        <v>46.799058154515969</v>
      </c>
      <c r="DI117" s="718">
        <v>7.9932649162557201</v>
      </c>
      <c r="DJ117" s="704">
        <v>43.631249517792682</v>
      </c>
      <c r="DK117" s="592">
        <v>88.253731343283505</v>
      </c>
      <c r="DL117" s="591">
        <v>536</v>
      </c>
      <c r="DM117" s="592">
        <v>62.591963780418794</v>
      </c>
      <c r="DN117" s="592">
        <v>19437</v>
      </c>
      <c r="DO117" s="646">
        <v>24</v>
      </c>
      <c r="DP117" s="748">
        <v>19</v>
      </c>
      <c r="DQ117" s="748">
        <v>57</v>
      </c>
      <c r="DR117" s="60"/>
      <c r="DS117" s="60"/>
      <c r="DT117" s="60"/>
      <c r="DU117" s="60"/>
    </row>
    <row r="118" spans="1:125" ht="15" customHeight="1" x14ac:dyDescent="0.3">
      <c r="A118" s="61" t="s">
        <v>116</v>
      </c>
      <c r="B118" s="62">
        <v>4</v>
      </c>
      <c r="C118" s="1" t="s">
        <v>152</v>
      </c>
      <c r="D118" s="8">
        <v>67797</v>
      </c>
      <c r="E118" s="593">
        <v>7</v>
      </c>
      <c r="F118" s="594">
        <v>9685.2857142857138</v>
      </c>
      <c r="G118" s="595">
        <v>336</v>
      </c>
      <c r="H118" s="592">
        <v>90853</v>
      </c>
      <c r="I118" s="592">
        <v>77954</v>
      </c>
      <c r="J118" s="595">
        <v>23.611452949380592</v>
      </c>
      <c r="K118" s="597">
        <v>460.1</v>
      </c>
      <c r="L118" s="593">
        <v>4</v>
      </c>
      <c r="M118" s="599">
        <v>21</v>
      </c>
      <c r="N118" s="239">
        <v>4</v>
      </c>
      <c r="O118" s="559">
        <v>845</v>
      </c>
      <c r="P118" s="240">
        <v>382.6</v>
      </c>
      <c r="Q118">
        <v>72.7</v>
      </c>
      <c r="R118" s="556">
        <v>6.0056914128463319</v>
      </c>
      <c r="S118" s="586">
        <v>28</v>
      </c>
      <c r="T118" s="589">
        <v>52</v>
      </c>
      <c r="U118" s="586">
        <v>20</v>
      </c>
      <c r="V118" s="627">
        <v>3.0313512153705857</v>
      </c>
      <c r="W118" s="630">
        <v>10.8</v>
      </c>
      <c r="X118" s="593">
        <v>33496</v>
      </c>
      <c r="Y118" s="698">
        <v>0.49406315913683496</v>
      </c>
      <c r="Z118" s="700">
        <v>34301</v>
      </c>
      <c r="AA118" s="698">
        <v>0.50593684086316504</v>
      </c>
      <c r="AB118" s="593">
        <v>81</v>
      </c>
      <c r="AC118" s="597">
        <v>6.7</v>
      </c>
      <c r="AD118" s="592">
        <v>47559</v>
      </c>
      <c r="AE118" s="593">
        <v>2.7</v>
      </c>
      <c r="AF118" s="622">
        <v>259811.535</v>
      </c>
      <c r="AG118" s="592">
        <v>2930</v>
      </c>
      <c r="AH118" s="281" t="s">
        <v>295</v>
      </c>
      <c r="AI118" s="9">
        <v>22314000</v>
      </c>
      <c r="AJ118" s="9">
        <v>23685</v>
      </c>
      <c r="AK118" s="87">
        <v>942.11526282457248</v>
      </c>
      <c r="AL118" s="9">
        <v>23422000</v>
      </c>
      <c r="AM118" s="9">
        <v>23921</v>
      </c>
      <c r="AN118" s="613">
        <f t="shared" si="1"/>
        <v>979.13966807407712</v>
      </c>
      <c r="AO118" s="601">
        <v>25823000</v>
      </c>
      <c r="AP118" s="637">
        <v>24378</v>
      </c>
      <c r="AQ118" s="613">
        <v>1059.2747559274756</v>
      </c>
      <c r="AR118" s="593">
        <v>128</v>
      </c>
      <c r="AS118" s="601">
        <v>371000</v>
      </c>
      <c r="AT118" s="679">
        <v>2898.4375</v>
      </c>
      <c r="AU118" s="592">
        <v>1070</v>
      </c>
      <c r="AV118" s="601">
        <v>3892000</v>
      </c>
      <c r="AW118" s="680">
        <v>3637.3831775700933</v>
      </c>
      <c r="AX118" s="651">
        <v>0</v>
      </c>
      <c r="AY118" s="637">
        <v>0</v>
      </c>
      <c r="AZ118" s="651" t="s">
        <v>274</v>
      </c>
      <c r="BA118" s="681">
        <v>178.8334207604866</v>
      </c>
      <c r="BB118" s="614" t="s">
        <v>274</v>
      </c>
      <c r="BC118" s="703">
        <v>340.14275166133399</v>
      </c>
      <c r="BD118" s="684">
        <v>71.34</v>
      </c>
      <c r="BE118" s="722">
        <v>27.323258450463939</v>
      </c>
      <c r="BF118" s="593">
        <v>-13.96</v>
      </c>
      <c r="BG118" s="613">
        <v>2.9074</v>
      </c>
      <c r="BH118" s="593">
        <v>4.8</v>
      </c>
      <c r="BI118" s="597">
        <v>10.073399999999999</v>
      </c>
      <c r="BJ118" s="685">
        <v>0.56574811782764423</v>
      </c>
      <c r="BK118" s="597">
        <v>11.164999999999999</v>
      </c>
      <c r="BL118" s="698">
        <v>0.43</v>
      </c>
      <c r="BM118" s="698">
        <v>0.56999999999999995</v>
      </c>
      <c r="BN118" s="647" t="s">
        <v>274</v>
      </c>
      <c r="BO118" s="651" t="s">
        <v>274</v>
      </c>
      <c r="BP118" s="647" t="s">
        <v>274</v>
      </c>
      <c r="BQ118" s="651" t="s">
        <v>274</v>
      </c>
      <c r="BR118" s="651" t="s">
        <v>274</v>
      </c>
      <c r="BS118" s="597">
        <v>4</v>
      </c>
      <c r="BT118" s="593" t="s">
        <v>538</v>
      </c>
      <c r="BU118" s="612">
        <v>1</v>
      </c>
      <c r="BV118" s="595">
        <v>8193</v>
      </c>
      <c r="BW118" s="612">
        <v>1</v>
      </c>
      <c r="BX118" s="687">
        <v>201.77678571428572</v>
      </c>
      <c r="BY118" s="647">
        <v>5773000</v>
      </c>
      <c r="BZ118" s="651">
        <v>12593000</v>
      </c>
      <c r="CA118" s="647">
        <v>72721000</v>
      </c>
      <c r="CB118" s="651">
        <v>6798000</v>
      </c>
      <c r="CC118" s="647">
        <v>11916000</v>
      </c>
      <c r="CD118" s="651">
        <v>77019000</v>
      </c>
      <c r="CE118" s="647">
        <v>5748000</v>
      </c>
      <c r="CF118" s="652">
        <v>10354000</v>
      </c>
      <c r="CG118" s="650">
        <v>77954000</v>
      </c>
      <c r="CH118" s="681">
        <v>101.09591869846749</v>
      </c>
      <c r="CI118" s="597">
        <v>5.6433175509240829</v>
      </c>
      <c r="CJ118" s="593">
        <v>30</v>
      </c>
      <c r="CK118" s="599">
        <v>11</v>
      </c>
      <c r="CL118" s="593">
        <v>56</v>
      </c>
      <c r="CM118" s="639">
        <v>20750000</v>
      </c>
      <c r="CN118" s="595">
        <v>27</v>
      </c>
      <c r="CO118" s="641">
        <v>2674000</v>
      </c>
      <c r="CP118" s="595">
        <v>3</v>
      </c>
      <c r="CQ118" s="641">
        <v>19485000</v>
      </c>
      <c r="CR118" s="595">
        <v>25</v>
      </c>
      <c r="CS118" s="651">
        <v>7988000</v>
      </c>
      <c r="CT118" s="595">
        <v>10</v>
      </c>
      <c r="CU118" s="643">
        <v>14948000</v>
      </c>
      <c r="CV118" s="592">
        <v>19</v>
      </c>
      <c r="CW118" s="644">
        <v>6854000</v>
      </c>
      <c r="CX118" s="592">
        <v>9</v>
      </c>
      <c r="CY118" s="595">
        <v>5255000</v>
      </c>
      <c r="CZ118" s="592">
        <v>7</v>
      </c>
      <c r="DA118" s="689">
        <v>306.06074015074415</v>
      </c>
      <c r="DB118" s="689">
        <v>287.40209743793974</v>
      </c>
      <c r="DC118" s="637">
        <v>0</v>
      </c>
      <c r="DD118" s="702">
        <v>117.8223225216455</v>
      </c>
      <c r="DE118" s="692">
        <v>192.02914583241147</v>
      </c>
      <c r="DF118" s="693">
        <v>39.441273212679029</v>
      </c>
      <c r="DG118" s="694">
        <v>77.510804312875194</v>
      </c>
      <c r="DH118" s="693">
        <v>28.452586397628213</v>
      </c>
      <c r="DI118" s="718">
        <v>5.4983996342021033</v>
      </c>
      <c r="DJ118" s="704">
        <v>48.838962047737468</v>
      </c>
      <c r="DK118" s="592">
        <v>50.440776699029101</v>
      </c>
      <c r="DL118" s="591">
        <v>515</v>
      </c>
      <c r="DM118" s="592">
        <v>53.394329605783355</v>
      </c>
      <c r="DN118" s="592">
        <v>26559</v>
      </c>
      <c r="DO118" s="646">
        <v>23</v>
      </c>
      <c r="DP118" s="748">
        <v>26</v>
      </c>
      <c r="DQ118" s="748">
        <v>51</v>
      </c>
      <c r="DR118" s="60"/>
      <c r="DS118" s="60"/>
      <c r="DT118" s="60"/>
      <c r="DU118" s="60"/>
    </row>
    <row r="119" spans="1:125" ht="15" customHeight="1" x14ac:dyDescent="0.3">
      <c r="A119" s="61" t="s">
        <v>117</v>
      </c>
      <c r="B119" s="62">
        <v>5</v>
      </c>
      <c r="C119" s="1" t="s">
        <v>152</v>
      </c>
      <c r="D119" s="8">
        <v>97694</v>
      </c>
      <c r="E119" s="593">
        <v>13</v>
      </c>
      <c r="F119" s="594">
        <v>7514.9230769230771</v>
      </c>
      <c r="G119" s="595">
        <v>759</v>
      </c>
      <c r="H119" s="592">
        <v>205452</v>
      </c>
      <c r="I119" s="592">
        <v>190732</v>
      </c>
      <c r="J119" s="595">
        <v>23.73278473055603</v>
      </c>
      <c r="K119" s="597">
        <v>21.4</v>
      </c>
      <c r="L119" s="593">
        <v>12</v>
      </c>
      <c r="M119" s="599">
        <v>28</v>
      </c>
      <c r="N119" s="239">
        <v>4</v>
      </c>
      <c r="O119" s="559">
        <v>2825.4</v>
      </c>
      <c r="P119" s="240">
        <v>1724.364</v>
      </c>
      <c r="Q119">
        <v>67.600000000000009</v>
      </c>
      <c r="R119" s="556">
        <v>5.7855356195384999</v>
      </c>
      <c r="S119" s="586">
        <v>24</v>
      </c>
      <c r="T119" s="589">
        <v>45</v>
      </c>
      <c r="U119" s="586">
        <v>31</v>
      </c>
      <c r="V119" s="627">
        <v>4.6535432222473627</v>
      </c>
      <c r="W119" s="630">
        <v>3.4</v>
      </c>
      <c r="X119" s="593">
        <v>48494</v>
      </c>
      <c r="Y119" s="698">
        <v>0.49638667676622927</v>
      </c>
      <c r="Z119" s="700">
        <v>49200</v>
      </c>
      <c r="AA119" s="698">
        <v>0.50361332323377073</v>
      </c>
      <c r="AB119" s="593">
        <v>63</v>
      </c>
      <c r="AC119" s="597">
        <v>7.2</v>
      </c>
      <c r="AD119" s="592">
        <v>40194</v>
      </c>
      <c r="AE119" s="593">
        <v>2.4</v>
      </c>
      <c r="AF119" s="622">
        <v>236593.63800000001</v>
      </c>
      <c r="AG119" s="592">
        <v>6709</v>
      </c>
      <c r="AH119" s="281" t="s">
        <v>295</v>
      </c>
      <c r="AI119" s="9">
        <v>40701000</v>
      </c>
      <c r="AJ119" s="9">
        <v>52247</v>
      </c>
      <c r="AK119" s="87">
        <v>779.01123509483796</v>
      </c>
      <c r="AL119" s="9">
        <v>42330000</v>
      </c>
      <c r="AM119" s="9">
        <v>52696</v>
      </c>
      <c r="AN119" s="613">
        <f t="shared" si="1"/>
        <v>803.2867769849704</v>
      </c>
      <c r="AO119" s="601">
        <v>46145000</v>
      </c>
      <c r="AP119" s="637">
        <v>52497</v>
      </c>
      <c r="AQ119" s="613">
        <v>879.00260967293366</v>
      </c>
      <c r="AR119" s="593">
        <v>975</v>
      </c>
      <c r="AS119" s="601">
        <v>1825000</v>
      </c>
      <c r="AT119" s="679">
        <v>1871.7948717948718</v>
      </c>
      <c r="AU119" s="592">
        <v>2225</v>
      </c>
      <c r="AV119" s="601">
        <v>4849000</v>
      </c>
      <c r="AW119" s="680">
        <v>2179.325842696629</v>
      </c>
      <c r="AX119" s="651">
        <v>0</v>
      </c>
      <c r="AY119" s="637">
        <v>0</v>
      </c>
      <c r="AZ119" s="651" t="s">
        <v>274</v>
      </c>
      <c r="BA119" s="681">
        <v>247.56739790605653</v>
      </c>
      <c r="BB119" s="682">
        <v>1031</v>
      </c>
      <c r="BC119" s="703">
        <v>281.57799493304378</v>
      </c>
      <c r="BD119" s="684">
        <v>84.73</v>
      </c>
      <c r="BE119" s="722">
        <v>15.173860561104297</v>
      </c>
      <c r="BF119" s="593">
        <v>-0.69</v>
      </c>
      <c r="BG119" s="613">
        <v>1.3864000000000001</v>
      </c>
      <c r="BH119" s="593">
        <v>7.08</v>
      </c>
      <c r="BI119" s="597">
        <v>4.1227999999999998</v>
      </c>
      <c r="BJ119" s="685">
        <v>7.4947527674490466</v>
      </c>
      <c r="BK119" s="597">
        <v>9.3374000000000006</v>
      </c>
      <c r="BL119" s="697">
        <v>0.46153846153846156</v>
      </c>
      <c r="BM119" s="698">
        <v>0.53846153846153844</v>
      </c>
      <c r="BN119" s="699">
        <v>0</v>
      </c>
      <c r="BO119" s="698">
        <v>0</v>
      </c>
      <c r="BP119" s="699">
        <v>7.6923076923076927E-2</v>
      </c>
      <c r="BQ119" s="698">
        <v>0.38461538461538464</v>
      </c>
      <c r="BR119" s="698">
        <v>0.53846153846153844</v>
      </c>
      <c r="BS119" s="597">
        <v>0</v>
      </c>
      <c r="BT119" s="593" t="s">
        <v>538</v>
      </c>
      <c r="BU119" s="612">
        <v>10</v>
      </c>
      <c r="BV119" s="595">
        <v>9000</v>
      </c>
      <c r="BW119" s="612">
        <v>6</v>
      </c>
      <c r="BX119" s="687">
        <v>128.71409749670619</v>
      </c>
      <c r="BY119" s="647">
        <v>18402000</v>
      </c>
      <c r="BZ119" s="651">
        <v>23736000</v>
      </c>
      <c r="CA119" s="647">
        <v>179579000</v>
      </c>
      <c r="CB119" s="651">
        <v>24089000</v>
      </c>
      <c r="CC119" s="647">
        <v>18645000</v>
      </c>
      <c r="CD119" s="651">
        <v>186647000</v>
      </c>
      <c r="CE119" s="647">
        <v>19568000</v>
      </c>
      <c r="CF119" s="652">
        <v>23833000</v>
      </c>
      <c r="CG119" s="650">
        <v>190732000</v>
      </c>
      <c r="CH119" s="681">
        <v>243.87372817163796</v>
      </c>
      <c r="CI119" s="597">
        <v>17.650664319200768</v>
      </c>
      <c r="CJ119" s="593">
        <v>57</v>
      </c>
      <c r="CK119" s="599">
        <v>2</v>
      </c>
      <c r="CL119" s="593">
        <v>83</v>
      </c>
      <c r="CM119" s="639">
        <v>33265000</v>
      </c>
      <c r="CN119" s="595">
        <v>17</v>
      </c>
      <c r="CO119" s="641">
        <v>44898000</v>
      </c>
      <c r="CP119" s="595">
        <v>23</v>
      </c>
      <c r="CQ119" s="641">
        <v>28303000</v>
      </c>
      <c r="CR119" s="595">
        <v>15</v>
      </c>
      <c r="CS119" s="651">
        <v>8592000</v>
      </c>
      <c r="CT119" s="595">
        <v>5</v>
      </c>
      <c r="CU119" s="643">
        <v>22102000</v>
      </c>
      <c r="CV119" s="592">
        <v>12</v>
      </c>
      <c r="CW119" s="644">
        <v>23825000</v>
      </c>
      <c r="CX119" s="592">
        <v>12</v>
      </c>
      <c r="CY119" s="595">
        <v>29802000</v>
      </c>
      <c r="CZ119" s="592">
        <v>16</v>
      </c>
      <c r="DA119" s="689">
        <v>340.50197555632894</v>
      </c>
      <c r="DB119" s="689">
        <v>289.71072942043526</v>
      </c>
      <c r="DC119" s="690">
        <v>404.07803959301492</v>
      </c>
      <c r="DD119" s="702">
        <v>87.948082789117038</v>
      </c>
      <c r="DE119" s="692">
        <v>200.8618748336643</v>
      </c>
      <c r="DF119" s="693">
        <v>55.499825987266362</v>
      </c>
      <c r="DG119" s="694">
        <v>305.05455811001701</v>
      </c>
      <c r="DH119" s="693">
        <v>25.375150981636537</v>
      </c>
      <c r="DI119" s="718">
        <v>5.1319118881405208</v>
      </c>
      <c r="DJ119" s="704">
        <v>46.126470981600519</v>
      </c>
      <c r="DK119" s="592">
        <v>57.685314685314601</v>
      </c>
      <c r="DL119" s="591">
        <v>1430</v>
      </c>
      <c r="DM119" s="592">
        <v>84.887445095168374</v>
      </c>
      <c r="DN119" s="592">
        <v>43712</v>
      </c>
      <c r="DO119" s="646">
        <v>29</v>
      </c>
      <c r="DP119" s="748">
        <v>17</v>
      </c>
      <c r="DQ119" s="748">
        <v>54</v>
      </c>
      <c r="DR119" s="60"/>
      <c r="DS119" s="60"/>
      <c r="DT119" s="60"/>
      <c r="DU119" s="60"/>
    </row>
    <row r="120" spans="1:125" ht="15" customHeight="1" x14ac:dyDescent="0.3">
      <c r="A120" s="61" t="s">
        <v>118</v>
      </c>
      <c r="B120" s="62">
        <v>4</v>
      </c>
      <c r="C120" s="1" t="s">
        <v>152</v>
      </c>
      <c r="D120" s="8">
        <v>23751</v>
      </c>
      <c r="E120" s="593">
        <v>10</v>
      </c>
      <c r="F120" s="594">
        <v>2375.1</v>
      </c>
      <c r="G120" s="595">
        <v>205</v>
      </c>
      <c r="H120" s="592">
        <v>48660</v>
      </c>
      <c r="I120" s="592">
        <v>45005</v>
      </c>
      <c r="J120" s="595">
        <v>11.755233494363928</v>
      </c>
      <c r="K120" s="597">
        <v>4.9000000000000004</v>
      </c>
      <c r="L120" s="593">
        <v>1</v>
      </c>
      <c r="M120" s="599">
        <v>6</v>
      </c>
      <c r="N120" s="239">
        <v>1</v>
      </c>
      <c r="O120" s="559">
        <v>229.18</v>
      </c>
      <c r="P120" s="240">
        <v>832.77</v>
      </c>
      <c r="Q120">
        <v>74.400000000000006</v>
      </c>
      <c r="R120" s="556">
        <v>3.8976377952755907</v>
      </c>
      <c r="S120" s="586">
        <v>28</v>
      </c>
      <c r="T120" s="589">
        <v>56</v>
      </c>
      <c r="U120" s="586">
        <v>16</v>
      </c>
      <c r="V120" s="627">
        <v>3.727693324520819</v>
      </c>
      <c r="W120" s="630">
        <v>2.7</v>
      </c>
      <c r="X120" s="593">
        <v>12402</v>
      </c>
      <c r="Y120" s="698">
        <v>0.52216748768472909</v>
      </c>
      <c r="Z120" s="700">
        <v>11349</v>
      </c>
      <c r="AA120" s="698">
        <v>0.47783251231527096</v>
      </c>
      <c r="AB120" s="593">
        <v>116</v>
      </c>
      <c r="AC120" s="597">
        <v>3.8</v>
      </c>
      <c r="AD120" s="592">
        <v>63310</v>
      </c>
      <c r="AE120" s="593">
        <v>2.7</v>
      </c>
      <c r="AF120" s="622">
        <v>154600.04300000001</v>
      </c>
      <c r="AG120" s="592">
        <v>1942</v>
      </c>
      <c r="AH120" s="281" t="s">
        <v>169</v>
      </c>
      <c r="AI120" s="9">
        <v>5581000</v>
      </c>
      <c r="AJ120" s="9">
        <v>8310</v>
      </c>
      <c r="AK120" s="87">
        <v>671.60048134777378</v>
      </c>
      <c r="AL120" s="9">
        <v>5877000</v>
      </c>
      <c r="AM120" s="9">
        <v>8426</v>
      </c>
      <c r="AN120" s="613">
        <f t="shared" si="1"/>
        <v>697.48397816282932</v>
      </c>
      <c r="AO120" s="601">
        <v>6129000</v>
      </c>
      <c r="AP120" s="637">
        <v>8694</v>
      </c>
      <c r="AQ120" s="613">
        <v>704.96894409937886</v>
      </c>
      <c r="AR120" s="593">
        <v>921</v>
      </c>
      <c r="AS120" s="601">
        <v>1436000</v>
      </c>
      <c r="AT120" s="679">
        <v>1559.1748099891422</v>
      </c>
      <c r="AU120" s="592">
        <v>877</v>
      </c>
      <c r="AV120" s="601">
        <v>1255000</v>
      </c>
      <c r="AW120" s="680">
        <v>1431.0148232611175</v>
      </c>
      <c r="AX120" s="599">
        <v>131</v>
      </c>
      <c r="AY120" s="701">
        <v>4774000</v>
      </c>
      <c r="AZ120" s="702">
        <v>36442.748091603054</v>
      </c>
      <c r="BA120" s="681">
        <v>177.59282514344565</v>
      </c>
      <c r="BB120" s="682">
        <v>945</v>
      </c>
      <c r="BC120" s="703">
        <v>329.07752472969867</v>
      </c>
      <c r="BD120" s="684">
        <v>76.7</v>
      </c>
      <c r="BE120" s="722">
        <v>22.470201397451707</v>
      </c>
      <c r="BF120" s="593">
        <v>-9.1300000000000008</v>
      </c>
      <c r="BG120" s="613">
        <v>3.3837999999999999</v>
      </c>
      <c r="BH120" s="593">
        <v>2.4299999999999997</v>
      </c>
      <c r="BI120" s="597">
        <v>5.13</v>
      </c>
      <c r="BJ120" s="685">
        <v>3.2663255656053733</v>
      </c>
      <c r="BK120" s="597">
        <v>18.861699999999999</v>
      </c>
      <c r="BL120" s="697">
        <v>0.5</v>
      </c>
      <c r="BM120" s="698">
        <v>0.5</v>
      </c>
      <c r="BN120" s="699">
        <v>0</v>
      </c>
      <c r="BO120" s="698">
        <v>0</v>
      </c>
      <c r="BP120" s="699">
        <v>0.1</v>
      </c>
      <c r="BQ120" s="698">
        <v>0.5</v>
      </c>
      <c r="BR120" s="698">
        <v>0.4</v>
      </c>
      <c r="BS120" s="597">
        <v>2</v>
      </c>
      <c r="BT120" s="593" t="s">
        <v>538</v>
      </c>
      <c r="BU120" s="612">
        <v>0</v>
      </c>
      <c r="BV120" s="595">
        <v>0</v>
      </c>
      <c r="BW120" s="612">
        <v>0</v>
      </c>
      <c r="BX120" s="687">
        <v>115.85853658536585</v>
      </c>
      <c r="BY120" s="647">
        <v>5588000</v>
      </c>
      <c r="BZ120" s="651">
        <v>7804000</v>
      </c>
      <c r="CA120" s="647">
        <v>40968000</v>
      </c>
      <c r="CB120" s="651">
        <v>6290000</v>
      </c>
      <c r="CC120" s="647">
        <v>8703000</v>
      </c>
      <c r="CD120" s="651">
        <v>49437000</v>
      </c>
      <c r="CE120" s="647">
        <v>7881000</v>
      </c>
      <c r="CF120" s="652">
        <v>11440000</v>
      </c>
      <c r="CG120" s="650">
        <v>45005000</v>
      </c>
      <c r="CH120" s="681">
        <v>357.45863332070229</v>
      </c>
      <c r="CI120" s="597">
        <v>35.062523683213335</v>
      </c>
      <c r="CJ120" s="593">
        <v>63</v>
      </c>
      <c r="CK120" s="599">
        <v>5</v>
      </c>
      <c r="CL120" s="593">
        <v>69</v>
      </c>
      <c r="CM120" s="639">
        <v>4878000</v>
      </c>
      <c r="CN120" s="595">
        <v>11</v>
      </c>
      <c r="CO120" s="641">
        <v>9593000</v>
      </c>
      <c r="CP120" s="595">
        <v>21</v>
      </c>
      <c r="CQ120" s="641">
        <v>5056000</v>
      </c>
      <c r="CR120" s="595">
        <v>11</v>
      </c>
      <c r="CS120" s="651">
        <v>6800000</v>
      </c>
      <c r="CT120" s="595">
        <v>15</v>
      </c>
      <c r="CU120" s="643">
        <v>7180000</v>
      </c>
      <c r="CV120" s="592">
        <v>16</v>
      </c>
      <c r="CW120" s="644">
        <v>8490000</v>
      </c>
      <c r="CX120" s="592">
        <v>19</v>
      </c>
      <c r="CY120" s="595">
        <v>3008000</v>
      </c>
      <c r="CZ120" s="592">
        <v>7</v>
      </c>
      <c r="DA120" s="689">
        <v>205.38082607048125</v>
      </c>
      <c r="DB120" s="689">
        <v>212.87524735800599</v>
      </c>
      <c r="DC120" s="690">
        <v>333.50174729485076</v>
      </c>
      <c r="DD120" s="702">
        <v>286.30373457959666</v>
      </c>
      <c r="DE120" s="692">
        <v>221.59066986653193</v>
      </c>
      <c r="DF120" s="693">
        <v>70.397035914277296</v>
      </c>
      <c r="DG120" s="694">
        <v>126.64729906109217</v>
      </c>
      <c r="DH120" s="693">
        <v>80.712391057218639</v>
      </c>
      <c r="DI120" s="718">
        <v>5.4044461285840599</v>
      </c>
      <c r="DJ120" s="704">
        <v>25.227503247904515</v>
      </c>
      <c r="DK120" s="592">
        <v>84.122676579925596</v>
      </c>
      <c r="DL120" s="591">
        <v>269</v>
      </c>
      <c r="DM120" s="592">
        <v>47.494246046477095</v>
      </c>
      <c r="DN120" s="592">
        <v>13469</v>
      </c>
      <c r="DO120" s="646">
        <v>18</v>
      </c>
      <c r="DP120" s="748">
        <v>7</v>
      </c>
      <c r="DQ120" s="748">
        <v>75</v>
      </c>
      <c r="DR120" s="60"/>
      <c r="DS120" s="60"/>
      <c r="DT120" s="60"/>
      <c r="DU120" s="60"/>
    </row>
    <row r="121" spans="1:125" ht="15" customHeight="1" x14ac:dyDescent="0.3">
      <c r="A121" s="61" t="s">
        <v>119</v>
      </c>
      <c r="B121" s="62">
        <v>10</v>
      </c>
      <c r="C121" s="1" t="s">
        <v>155</v>
      </c>
      <c r="D121" s="8">
        <v>8087</v>
      </c>
      <c r="E121" s="593">
        <v>7</v>
      </c>
      <c r="F121" s="594">
        <v>1155.2857142857142</v>
      </c>
      <c r="G121" s="595">
        <v>139.22</v>
      </c>
      <c r="H121" s="592">
        <v>32280</v>
      </c>
      <c r="I121" s="592">
        <v>30791</v>
      </c>
      <c r="J121" s="595">
        <v>8.8749439713133125</v>
      </c>
      <c r="K121" s="597">
        <v>1.3</v>
      </c>
      <c r="L121" s="593">
        <v>3</v>
      </c>
      <c r="M121" s="599">
        <v>5</v>
      </c>
      <c r="N121" s="239">
        <v>0</v>
      </c>
      <c r="O121" s="559">
        <v>57</v>
      </c>
      <c r="P121" s="240">
        <v>893.83999999999992</v>
      </c>
      <c r="Q121">
        <v>59</v>
      </c>
      <c r="R121" s="556">
        <v>6.2680683311432324</v>
      </c>
      <c r="S121" s="586">
        <v>27</v>
      </c>
      <c r="T121" s="589">
        <v>53</v>
      </c>
      <c r="U121" s="586">
        <v>20</v>
      </c>
      <c r="V121" s="627">
        <v>1.025436143294713</v>
      </c>
      <c r="W121" s="630">
        <v>4.8</v>
      </c>
      <c r="X121" s="593">
        <v>4405</v>
      </c>
      <c r="Y121" s="698">
        <v>0.54470137257326579</v>
      </c>
      <c r="Z121" s="700">
        <v>3682</v>
      </c>
      <c r="AA121" s="698">
        <v>0.45529862742673427</v>
      </c>
      <c r="AB121" s="593">
        <v>123</v>
      </c>
      <c r="AC121" s="597">
        <v>3.1</v>
      </c>
      <c r="AD121" s="592">
        <v>42703</v>
      </c>
      <c r="AE121" s="593">
        <v>2.5</v>
      </c>
      <c r="AF121" s="622">
        <v>23328.741000000002</v>
      </c>
      <c r="AG121" s="592">
        <v>971</v>
      </c>
      <c r="AH121" s="281" t="s">
        <v>300</v>
      </c>
      <c r="AI121" s="9">
        <v>2690192.78</v>
      </c>
      <c r="AJ121" s="9">
        <v>4689</v>
      </c>
      <c r="AK121" s="87">
        <v>573.72420132224352</v>
      </c>
      <c r="AL121" s="9">
        <v>2817000</v>
      </c>
      <c r="AM121" s="9">
        <v>4453</v>
      </c>
      <c r="AN121" s="613">
        <f t="shared" si="1"/>
        <v>632.60723108017066</v>
      </c>
      <c r="AO121" s="601">
        <v>3082000</v>
      </c>
      <c r="AP121" s="637">
        <v>4462</v>
      </c>
      <c r="AQ121" s="613">
        <v>690.72</v>
      </c>
      <c r="AR121" s="593">
        <v>881</v>
      </c>
      <c r="AS121" s="601">
        <v>1357000</v>
      </c>
      <c r="AT121" s="679">
        <v>1540.2951191827469</v>
      </c>
      <c r="AU121" s="592">
        <v>474</v>
      </c>
      <c r="AV121" s="601">
        <v>908000</v>
      </c>
      <c r="AW121" s="680">
        <v>1915.6118143459917</v>
      </c>
      <c r="AX121" s="651">
        <v>0</v>
      </c>
      <c r="AY121" s="637">
        <v>0</v>
      </c>
      <c r="AZ121" s="651" t="s">
        <v>274</v>
      </c>
      <c r="BA121" s="681">
        <v>151.93451767346176</v>
      </c>
      <c r="BB121" s="682">
        <v>1386</v>
      </c>
      <c r="BC121" s="703">
        <v>234.87225459435231</v>
      </c>
      <c r="BD121" s="684">
        <v>62.580000000000005</v>
      </c>
      <c r="BE121" s="722">
        <v>37.369888475836433</v>
      </c>
      <c r="BF121" s="593">
        <v>-9.48</v>
      </c>
      <c r="BG121" s="613">
        <v>3.8633000000000002</v>
      </c>
      <c r="BH121" s="593">
        <v>14.97</v>
      </c>
      <c r="BI121" s="597">
        <v>5.1997999999999998</v>
      </c>
      <c r="BJ121" s="685">
        <v>3.4274336912465335</v>
      </c>
      <c r="BK121" s="597">
        <v>8.4655000000000005</v>
      </c>
      <c r="BL121" s="697">
        <v>0.14285714285714285</v>
      </c>
      <c r="BM121" s="698">
        <v>0.8571428571428571</v>
      </c>
      <c r="BN121" s="699">
        <v>0</v>
      </c>
      <c r="BO121" s="698">
        <v>0.14285714285714285</v>
      </c>
      <c r="BP121" s="699">
        <v>0</v>
      </c>
      <c r="BQ121" s="698">
        <v>0.14285714285714285</v>
      </c>
      <c r="BR121" s="698">
        <v>0.8571428571428571</v>
      </c>
      <c r="BS121" s="597">
        <v>9</v>
      </c>
      <c r="BT121" s="593" t="s">
        <v>538</v>
      </c>
      <c r="BU121" s="612">
        <v>1</v>
      </c>
      <c r="BV121" s="595">
        <v>6301</v>
      </c>
      <c r="BW121" s="612">
        <v>0</v>
      </c>
      <c r="BX121" s="687">
        <v>58.087918402528373</v>
      </c>
      <c r="BY121" s="647">
        <v>3147000</v>
      </c>
      <c r="BZ121" s="651">
        <v>3432000</v>
      </c>
      <c r="CA121" s="647">
        <v>26170001</v>
      </c>
      <c r="CB121" s="651">
        <v>2250027.36</v>
      </c>
      <c r="CC121" s="647">
        <v>5161231.4249999998</v>
      </c>
      <c r="CD121" s="651">
        <v>29648000</v>
      </c>
      <c r="CE121" s="647">
        <v>5275004.07</v>
      </c>
      <c r="CF121" s="652">
        <v>6330000</v>
      </c>
      <c r="CG121" s="650">
        <v>30791000</v>
      </c>
      <c r="CH121" s="681">
        <v>723.75417336465932</v>
      </c>
      <c r="CI121" s="597">
        <v>110.52800791393594</v>
      </c>
      <c r="CJ121" s="593">
        <v>20</v>
      </c>
      <c r="CK121" s="599">
        <v>39</v>
      </c>
      <c r="CL121" s="593">
        <v>83</v>
      </c>
      <c r="CM121" s="639">
        <v>8648000</v>
      </c>
      <c r="CN121" s="595">
        <v>28</v>
      </c>
      <c r="CO121" s="641">
        <v>5886000</v>
      </c>
      <c r="CP121" s="595">
        <v>19</v>
      </c>
      <c r="CQ121" s="641">
        <v>2864000</v>
      </c>
      <c r="CR121" s="595">
        <v>9</v>
      </c>
      <c r="CS121" s="651">
        <v>2764000</v>
      </c>
      <c r="CT121" s="595">
        <v>9</v>
      </c>
      <c r="CU121" s="643">
        <v>1576000</v>
      </c>
      <c r="CV121" s="592">
        <v>5</v>
      </c>
      <c r="CW121" s="644">
        <v>5853000</v>
      </c>
      <c r="CX121" s="592">
        <v>19</v>
      </c>
      <c r="CY121" s="595">
        <v>3200000</v>
      </c>
      <c r="CZ121" s="592">
        <v>11</v>
      </c>
      <c r="DA121" s="689">
        <v>1069.3705947817484</v>
      </c>
      <c r="DB121" s="689">
        <v>354.1486336094967</v>
      </c>
      <c r="DC121" s="690">
        <v>622.97514529491775</v>
      </c>
      <c r="DD121" s="702">
        <v>341.78310869296399</v>
      </c>
      <c r="DE121" s="692">
        <v>166.68727587486089</v>
      </c>
      <c r="DF121" s="693">
        <v>104.85965129219736</v>
      </c>
      <c r="DG121" s="694">
        <v>395.6967973290466</v>
      </c>
      <c r="DH121" s="693">
        <v>28.193396809694573</v>
      </c>
      <c r="DI121" s="718">
        <v>1.4451588969951774</v>
      </c>
      <c r="DJ121" s="704">
        <v>60.496220397485857</v>
      </c>
      <c r="DK121" s="592">
        <v>70.233082706766893</v>
      </c>
      <c r="DL121" s="591">
        <v>133</v>
      </c>
      <c r="DM121" s="592">
        <v>62.255700325732896</v>
      </c>
      <c r="DN121" s="592">
        <v>2456</v>
      </c>
      <c r="DO121" s="646">
        <v>40</v>
      </c>
      <c r="DP121" s="748">
        <v>20</v>
      </c>
      <c r="DQ121" s="748">
        <v>40</v>
      </c>
      <c r="DR121" s="60"/>
      <c r="DS121" s="60"/>
      <c r="DT121" s="60"/>
      <c r="DU121" s="60"/>
    </row>
    <row r="122" spans="1:125" ht="15" customHeight="1" x14ac:dyDescent="0.3">
      <c r="A122" s="61" t="s">
        <v>120</v>
      </c>
      <c r="B122" s="62">
        <v>2</v>
      </c>
      <c r="C122" s="1" t="s">
        <v>153</v>
      </c>
      <c r="D122" s="8">
        <v>38358</v>
      </c>
      <c r="E122" s="593">
        <v>7</v>
      </c>
      <c r="F122" s="594">
        <v>5479.7142857142853</v>
      </c>
      <c r="G122" s="595">
        <v>145</v>
      </c>
      <c r="H122" s="592">
        <v>34777</v>
      </c>
      <c r="I122" s="592">
        <v>32461</v>
      </c>
      <c r="J122" s="595">
        <v>10.408892417626042</v>
      </c>
      <c r="K122" s="597">
        <v>2759.6</v>
      </c>
      <c r="L122" s="593">
        <v>0</v>
      </c>
      <c r="M122" s="599">
        <v>3</v>
      </c>
      <c r="N122" s="239">
        <v>2</v>
      </c>
      <c r="O122" s="559">
        <v>122.85</v>
      </c>
      <c r="P122" s="240">
        <v>97.02000000000001</v>
      </c>
      <c r="Q122">
        <v>76.7</v>
      </c>
      <c r="R122" s="556">
        <v>8.5306850012732358</v>
      </c>
      <c r="S122" s="586">
        <v>23</v>
      </c>
      <c r="T122" s="589">
        <v>61</v>
      </c>
      <c r="U122" s="586">
        <v>16</v>
      </c>
      <c r="V122" s="627">
        <v>0.27850403546663632</v>
      </c>
      <c r="W122" s="630">
        <v>60.8</v>
      </c>
      <c r="X122" s="593">
        <v>19449</v>
      </c>
      <c r="Y122" s="698">
        <v>0.50703894885030498</v>
      </c>
      <c r="Z122" s="700">
        <v>18909</v>
      </c>
      <c r="AA122" s="698">
        <v>0.49296105114969496</v>
      </c>
      <c r="AB122" s="593">
        <v>128</v>
      </c>
      <c r="AC122" s="597">
        <v>4.3</v>
      </c>
      <c r="AD122" s="592">
        <v>51424</v>
      </c>
      <c r="AE122" s="593">
        <v>2.9</v>
      </c>
      <c r="AF122" s="622">
        <v>167723.82999999999</v>
      </c>
      <c r="AG122" s="592">
        <v>4726</v>
      </c>
      <c r="AH122" s="281" t="s">
        <v>295</v>
      </c>
      <c r="AI122" s="9">
        <v>9378000</v>
      </c>
      <c r="AJ122" s="9">
        <v>12045</v>
      </c>
      <c r="AK122" s="87">
        <v>778.58032378580322</v>
      </c>
      <c r="AL122" s="9">
        <v>9720000</v>
      </c>
      <c r="AM122" s="9">
        <v>12109</v>
      </c>
      <c r="AN122" s="613">
        <f t="shared" si="1"/>
        <v>802.70872904451232</v>
      </c>
      <c r="AO122" s="601">
        <v>10271000</v>
      </c>
      <c r="AP122" s="637">
        <v>12595</v>
      </c>
      <c r="AQ122" s="613">
        <v>815.48233425962678</v>
      </c>
      <c r="AR122" s="593">
        <v>0</v>
      </c>
      <c r="AS122" s="651">
        <v>0</v>
      </c>
      <c r="AT122" s="651" t="s">
        <v>274</v>
      </c>
      <c r="AU122" s="592">
        <v>1027</v>
      </c>
      <c r="AV122" s="601">
        <v>4701000</v>
      </c>
      <c r="AW122" s="680">
        <v>4577.4099318403114</v>
      </c>
      <c r="AX122" s="651">
        <v>0</v>
      </c>
      <c r="AY122" s="637">
        <v>0</v>
      </c>
      <c r="AZ122" s="651" t="s">
        <v>274</v>
      </c>
      <c r="BA122" s="681">
        <v>378.0220618487844</v>
      </c>
      <c r="BB122" s="614" t="s">
        <v>274</v>
      </c>
      <c r="BC122" s="703">
        <v>446.52639936482728</v>
      </c>
      <c r="BD122" s="684">
        <v>81.540000000000006</v>
      </c>
      <c r="BE122" s="722">
        <v>18.394341087500361</v>
      </c>
      <c r="BF122" s="593">
        <v>-5.1499999999999995</v>
      </c>
      <c r="BG122" s="613">
        <v>2.7911999999999999</v>
      </c>
      <c r="BH122" s="593">
        <v>5.5100000000000007</v>
      </c>
      <c r="BI122" s="597">
        <v>0</v>
      </c>
      <c r="BJ122" s="685">
        <v>0</v>
      </c>
      <c r="BK122" s="597">
        <v>12.647500000000001</v>
      </c>
      <c r="BL122" s="697">
        <v>0.2857142857142857</v>
      </c>
      <c r="BM122" s="698">
        <v>0.7142857142857143</v>
      </c>
      <c r="BN122" s="699">
        <v>0</v>
      </c>
      <c r="BO122" s="698">
        <v>0.5714285714285714</v>
      </c>
      <c r="BP122" s="699">
        <v>0</v>
      </c>
      <c r="BQ122" s="698">
        <v>1</v>
      </c>
      <c r="BR122" s="698">
        <v>0</v>
      </c>
      <c r="BS122" s="597">
        <v>20</v>
      </c>
      <c r="BT122" s="593" t="s">
        <v>538</v>
      </c>
      <c r="BU122" s="612">
        <v>1</v>
      </c>
      <c r="BV122" s="595">
        <v>2079</v>
      </c>
      <c r="BW122" s="612">
        <v>0</v>
      </c>
      <c r="BX122" s="687">
        <v>264.53793103448277</v>
      </c>
      <c r="BY122" s="647">
        <v>1524000</v>
      </c>
      <c r="BZ122" s="651">
        <v>5717000</v>
      </c>
      <c r="CA122" s="647">
        <v>30135000</v>
      </c>
      <c r="CB122" s="651">
        <v>2114000</v>
      </c>
      <c r="CC122" s="647">
        <v>2806000</v>
      </c>
      <c r="CD122" s="651">
        <v>31516000</v>
      </c>
      <c r="CE122" s="647">
        <v>1752000</v>
      </c>
      <c r="CF122" s="652">
        <v>2550000</v>
      </c>
      <c r="CG122" s="650">
        <v>32461000</v>
      </c>
      <c r="CH122" s="681">
        <v>173.57526461233641</v>
      </c>
      <c r="CI122" s="597">
        <v>2.529328953542938</v>
      </c>
      <c r="CJ122" s="593">
        <v>45</v>
      </c>
      <c r="CK122" s="599">
        <v>2.9999999999999996</v>
      </c>
      <c r="CL122" s="593">
        <v>69</v>
      </c>
      <c r="CM122" s="639">
        <v>7062000</v>
      </c>
      <c r="CN122" s="595">
        <v>22</v>
      </c>
      <c r="CO122" s="641">
        <v>1768000</v>
      </c>
      <c r="CP122" s="595">
        <v>5</v>
      </c>
      <c r="CQ122" s="641">
        <v>6415000</v>
      </c>
      <c r="CR122" s="595">
        <v>20</v>
      </c>
      <c r="CS122" s="651">
        <v>2902000</v>
      </c>
      <c r="CT122" s="595">
        <v>9</v>
      </c>
      <c r="CU122" s="643">
        <v>6760000</v>
      </c>
      <c r="CV122" s="592">
        <v>21</v>
      </c>
      <c r="CW122" s="644">
        <v>6658000</v>
      </c>
      <c r="CX122" s="592">
        <v>20</v>
      </c>
      <c r="CY122" s="595">
        <v>896000</v>
      </c>
      <c r="CZ122" s="592">
        <v>3</v>
      </c>
      <c r="DA122" s="689">
        <v>184.10761770686688</v>
      </c>
      <c r="DB122" s="689">
        <v>167.2402106470619</v>
      </c>
      <c r="DC122" s="637">
        <v>0</v>
      </c>
      <c r="DD122" s="702">
        <v>75.655665050315449</v>
      </c>
      <c r="DE122" s="692">
        <v>136.0342040773763</v>
      </c>
      <c r="DF122" s="693">
        <v>46.092079879034358</v>
      </c>
      <c r="DG122" s="694">
        <v>23.358882110641847</v>
      </c>
      <c r="DH122" s="693">
        <v>40.20021898951979</v>
      </c>
      <c r="DI122" s="718">
        <v>5.2952447989989047</v>
      </c>
      <c r="DJ122" s="704">
        <v>37.244224369216269</v>
      </c>
      <c r="DK122" s="592">
        <v>75.706730769230703</v>
      </c>
      <c r="DL122" s="591">
        <v>208</v>
      </c>
      <c r="DM122" s="592">
        <v>43.756164924048136</v>
      </c>
      <c r="DN122" s="592">
        <v>5069</v>
      </c>
      <c r="DO122" s="646">
        <v>23</v>
      </c>
      <c r="DP122" s="748">
        <v>14</v>
      </c>
      <c r="DQ122" s="748">
        <v>63</v>
      </c>
      <c r="DR122" s="60"/>
      <c r="DS122" s="60"/>
      <c r="DT122" s="60"/>
      <c r="DU122" s="60"/>
    </row>
    <row r="123" spans="1:125" ht="15" customHeight="1" x14ac:dyDescent="0.3">
      <c r="A123" s="61" t="s">
        <v>121</v>
      </c>
      <c r="B123" s="62">
        <v>3</v>
      </c>
      <c r="C123" s="1" t="s">
        <v>153</v>
      </c>
      <c r="D123" s="8">
        <v>223192</v>
      </c>
      <c r="E123" s="593">
        <v>15</v>
      </c>
      <c r="F123" s="594">
        <v>14879.466666666667</v>
      </c>
      <c r="G123" s="595">
        <v>1054</v>
      </c>
      <c r="H123" s="592">
        <v>242843</v>
      </c>
      <c r="I123" s="592">
        <v>201649</v>
      </c>
      <c r="J123" s="595">
        <v>16.951656109956691</v>
      </c>
      <c r="K123" s="597">
        <v>603.20000000000005</v>
      </c>
      <c r="L123" s="593">
        <v>13</v>
      </c>
      <c r="M123" s="599">
        <v>35</v>
      </c>
      <c r="N123" s="239">
        <v>8</v>
      </c>
      <c r="O123" s="559">
        <v>2707.77</v>
      </c>
      <c r="P123" s="240">
        <v>817.99999999999989</v>
      </c>
      <c r="Q123">
        <v>79.900000000000006</v>
      </c>
      <c r="R123" s="556">
        <v>3.1386321626617377</v>
      </c>
      <c r="S123" s="586">
        <v>25</v>
      </c>
      <c r="T123" s="589">
        <v>54</v>
      </c>
      <c r="U123" s="586">
        <v>21</v>
      </c>
      <c r="V123" s="627">
        <v>0.82423184721833609</v>
      </c>
      <c r="W123" s="630">
        <v>11.6</v>
      </c>
      <c r="X123" s="593">
        <v>110010</v>
      </c>
      <c r="Y123" s="698">
        <v>0.49289401053801213</v>
      </c>
      <c r="Z123" s="700">
        <v>113182</v>
      </c>
      <c r="AA123" s="698">
        <v>0.50710598946198793</v>
      </c>
      <c r="AB123" s="593">
        <v>137</v>
      </c>
      <c r="AC123" s="597">
        <v>2.9</v>
      </c>
      <c r="AD123" s="592">
        <v>59412</v>
      </c>
      <c r="AE123" s="593">
        <v>2.7</v>
      </c>
      <c r="AF123" s="622">
        <v>583787.65512999997</v>
      </c>
      <c r="AG123" s="592">
        <v>21158</v>
      </c>
      <c r="AH123" s="281" t="s">
        <v>295</v>
      </c>
      <c r="AI123" s="9">
        <v>86161000</v>
      </c>
      <c r="AJ123" s="9">
        <v>79143</v>
      </c>
      <c r="AK123" s="87">
        <v>1088.6749301896566</v>
      </c>
      <c r="AL123" s="9">
        <v>86116000</v>
      </c>
      <c r="AM123" s="9">
        <v>79855</v>
      </c>
      <c r="AN123" s="613">
        <f t="shared" si="1"/>
        <v>1078.4046083526391</v>
      </c>
      <c r="AO123" s="601">
        <v>89325000</v>
      </c>
      <c r="AP123" s="637">
        <v>79886</v>
      </c>
      <c r="AQ123" s="613">
        <v>1118.1558721177678</v>
      </c>
      <c r="AR123" s="593">
        <v>0</v>
      </c>
      <c r="AS123" s="651">
        <v>0</v>
      </c>
      <c r="AT123" s="651" t="s">
        <v>274</v>
      </c>
      <c r="AU123" s="592">
        <v>4365</v>
      </c>
      <c r="AV123" s="601">
        <v>13887000</v>
      </c>
      <c r="AW123" s="680">
        <v>3181.4432989690722</v>
      </c>
      <c r="AX123" s="651">
        <v>0</v>
      </c>
      <c r="AY123" s="637">
        <v>0</v>
      </c>
      <c r="AZ123" s="651" t="s">
        <v>274</v>
      </c>
      <c r="BA123" s="681">
        <v>353.1917392066814</v>
      </c>
      <c r="BB123" s="614" t="s">
        <v>274</v>
      </c>
      <c r="BC123" s="703">
        <v>320.40657937561025</v>
      </c>
      <c r="BD123" s="684">
        <v>74.69</v>
      </c>
      <c r="BE123" s="722">
        <v>25.077931008923461</v>
      </c>
      <c r="BF123" s="593">
        <v>-3.3000000000000003</v>
      </c>
      <c r="BG123" s="613">
        <v>2.1000999999999999</v>
      </c>
      <c r="BH123" s="593">
        <v>4.1399999999999997</v>
      </c>
      <c r="BI123" s="597">
        <v>5.4949000000000003</v>
      </c>
      <c r="BJ123" s="685">
        <v>1.7151024297284421</v>
      </c>
      <c r="BK123" s="597">
        <v>3.5</v>
      </c>
      <c r="BL123" s="697">
        <v>0.2</v>
      </c>
      <c r="BM123" s="698">
        <v>0.8</v>
      </c>
      <c r="BN123" s="699">
        <v>0</v>
      </c>
      <c r="BO123" s="698">
        <v>0.13333333333333333</v>
      </c>
      <c r="BP123" s="699">
        <v>6.6666666666666666E-2</v>
      </c>
      <c r="BQ123" s="698">
        <v>0.53333333333333333</v>
      </c>
      <c r="BR123" s="698">
        <v>0.4</v>
      </c>
      <c r="BS123" s="597">
        <v>27</v>
      </c>
      <c r="BT123" s="593" t="s">
        <v>538</v>
      </c>
      <c r="BU123" s="612">
        <v>0</v>
      </c>
      <c r="BV123" s="595">
        <v>0</v>
      </c>
      <c r="BW123" s="612">
        <v>0</v>
      </c>
      <c r="BX123" s="687">
        <v>211.75711574952561</v>
      </c>
      <c r="BY123" s="647">
        <v>21627000</v>
      </c>
      <c r="BZ123" s="651">
        <v>21211000</v>
      </c>
      <c r="CA123" s="647">
        <v>190807000</v>
      </c>
      <c r="CB123" s="651">
        <v>19046000</v>
      </c>
      <c r="CC123" s="647">
        <v>19867000</v>
      </c>
      <c r="CD123" s="651">
        <v>197036000</v>
      </c>
      <c r="CE123" s="647">
        <v>19082000</v>
      </c>
      <c r="CF123" s="652">
        <v>18438000</v>
      </c>
      <c r="CG123" s="650">
        <v>201649000</v>
      </c>
      <c r="CH123" s="681">
        <v>54.397111007562998</v>
      </c>
      <c r="CI123" s="597">
        <v>3.6650059141904725</v>
      </c>
      <c r="CJ123" s="593">
        <v>142</v>
      </c>
      <c r="CK123" s="599">
        <v>4</v>
      </c>
      <c r="CL123" s="593">
        <v>103</v>
      </c>
      <c r="CM123" s="639">
        <v>45809000</v>
      </c>
      <c r="CN123" s="595">
        <v>23</v>
      </c>
      <c r="CO123" s="641">
        <v>15218000</v>
      </c>
      <c r="CP123" s="595">
        <v>8</v>
      </c>
      <c r="CQ123" s="641">
        <v>42325000</v>
      </c>
      <c r="CR123" s="595">
        <v>21</v>
      </c>
      <c r="CS123" s="651">
        <v>22753000</v>
      </c>
      <c r="CT123" s="595">
        <v>11</v>
      </c>
      <c r="CU123" s="643">
        <v>48745000</v>
      </c>
      <c r="CV123" s="592">
        <v>24</v>
      </c>
      <c r="CW123" s="644">
        <v>12141000</v>
      </c>
      <c r="CX123" s="592">
        <v>6</v>
      </c>
      <c r="CY123" s="595">
        <v>14658000</v>
      </c>
      <c r="CZ123" s="592">
        <v>7</v>
      </c>
      <c r="DA123" s="689">
        <v>205.24481164199435</v>
      </c>
      <c r="DB123" s="689">
        <v>189.63493315172587</v>
      </c>
      <c r="DC123" s="637">
        <v>0</v>
      </c>
      <c r="DD123" s="702">
        <v>101.94361805082619</v>
      </c>
      <c r="DE123" s="692">
        <v>185.77726800243735</v>
      </c>
      <c r="DF123" s="693">
        <v>68.183447435391955</v>
      </c>
      <c r="DG123" s="694">
        <v>65.674396931789673</v>
      </c>
      <c r="DH123" s="693">
        <v>32.622136994157493</v>
      </c>
      <c r="DI123" s="718">
        <v>7.7121357396322452</v>
      </c>
      <c r="DJ123" s="704">
        <v>50.63058361077298</v>
      </c>
      <c r="DK123" s="592">
        <v>69.079928952042593</v>
      </c>
      <c r="DL123" s="591">
        <v>1126</v>
      </c>
      <c r="DM123" s="592">
        <v>90.114187938680729</v>
      </c>
      <c r="DN123" s="592">
        <v>57274</v>
      </c>
      <c r="DO123" s="646">
        <v>24</v>
      </c>
      <c r="DP123" s="748">
        <v>26</v>
      </c>
      <c r="DQ123" s="748">
        <v>50</v>
      </c>
      <c r="DR123" s="60"/>
      <c r="DS123" s="60"/>
      <c r="DT123" s="60"/>
      <c r="DU123" s="60"/>
    </row>
    <row r="124" spans="1:125" ht="15" customHeight="1" x14ac:dyDescent="0.3">
      <c r="A124" s="61" t="s">
        <v>122</v>
      </c>
      <c r="B124" s="62">
        <v>1</v>
      </c>
      <c r="C124" s="1" t="s">
        <v>153</v>
      </c>
      <c r="D124" s="8">
        <v>191918</v>
      </c>
      <c r="E124" s="593">
        <v>10</v>
      </c>
      <c r="F124" s="594">
        <v>19191.8</v>
      </c>
      <c r="G124" s="595">
        <v>1773</v>
      </c>
      <c r="H124" s="592">
        <v>597481.34</v>
      </c>
      <c r="I124" s="592">
        <v>500738.87</v>
      </c>
      <c r="J124" s="595">
        <v>3.1749636627906974</v>
      </c>
      <c r="K124" s="597">
        <v>7181.1</v>
      </c>
      <c r="L124" s="593">
        <v>5</v>
      </c>
      <c r="M124" s="599">
        <v>22</v>
      </c>
      <c r="N124" s="239">
        <v>12</v>
      </c>
      <c r="O124" s="559">
        <v>232.64</v>
      </c>
      <c r="P124" s="240">
        <v>331.07</v>
      </c>
      <c r="Q124">
        <v>74.3</v>
      </c>
      <c r="R124" s="556">
        <v>10.944879613839351</v>
      </c>
      <c r="S124" s="586">
        <v>10</v>
      </c>
      <c r="T124" s="589">
        <v>78</v>
      </c>
      <c r="U124" s="586">
        <v>12</v>
      </c>
      <c r="V124" s="627">
        <v>1.2831479897348161</v>
      </c>
      <c r="W124" s="630">
        <v>29.9</v>
      </c>
      <c r="X124" s="593">
        <v>102088</v>
      </c>
      <c r="Y124" s="698">
        <v>0.53193551412582452</v>
      </c>
      <c r="Z124" s="700">
        <v>89830</v>
      </c>
      <c r="AA124" s="698">
        <v>0.46806448587417543</v>
      </c>
      <c r="AB124" s="593">
        <v>130</v>
      </c>
      <c r="AC124" s="597">
        <v>4.5</v>
      </c>
      <c r="AD124" s="592">
        <v>61853</v>
      </c>
      <c r="AE124" s="593">
        <v>1.9</v>
      </c>
      <c r="AF124" s="622">
        <v>3611474.7230599998</v>
      </c>
      <c r="AG124" s="592">
        <v>62452</v>
      </c>
      <c r="AH124" s="281" t="s">
        <v>167</v>
      </c>
      <c r="AI124" s="9">
        <v>49210150</v>
      </c>
      <c r="AJ124" s="9">
        <v>86976</v>
      </c>
      <c r="AK124" s="87">
        <v>565.78998804267849</v>
      </c>
      <c r="AL124" s="9">
        <v>51282700</v>
      </c>
      <c r="AM124" s="9">
        <v>88063</v>
      </c>
      <c r="AN124" s="613">
        <f t="shared" si="1"/>
        <v>582.34105129282443</v>
      </c>
      <c r="AO124" s="601">
        <v>54262150</v>
      </c>
      <c r="AP124" s="637">
        <v>88064</v>
      </c>
      <c r="AQ124" s="613">
        <v>616.16721929505809</v>
      </c>
      <c r="AR124" s="593">
        <v>0</v>
      </c>
      <c r="AS124" s="651">
        <v>0</v>
      </c>
      <c r="AT124" s="651" t="s">
        <v>274</v>
      </c>
      <c r="AU124" s="592">
        <v>18152</v>
      </c>
      <c r="AV124" s="601">
        <v>190076450</v>
      </c>
      <c r="AW124" s="680">
        <v>10471.377809607757</v>
      </c>
      <c r="AX124" s="651">
        <v>0</v>
      </c>
      <c r="AY124" s="637">
        <v>0</v>
      </c>
      <c r="AZ124" s="651" t="s">
        <v>274</v>
      </c>
      <c r="BA124" s="681">
        <v>167.34376716163553</v>
      </c>
      <c r="BB124" s="614" t="s">
        <v>274</v>
      </c>
      <c r="BC124" s="703">
        <v>380.3343023255814</v>
      </c>
      <c r="BD124" s="684">
        <v>84.06</v>
      </c>
      <c r="BE124" s="722">
        <v>15.525572731694016</v>
      </c>
      <c r="BF124" s="593">
        <v>-0.13</v>
      </c>
      <c r="BG124" s="613">
        <v>3.5371000000000001</v>
      </c>
      <c r="BH124" s="593">
        <v>6.65</v>
      </c>
      <c r="BI124" s="597">
        <v>0</v>
      </c>
      <c r="BJ124" s="685">
        <v>0</v>
      </c>
      <c r="BK124" s="597">
        <v>10.449400000000001</v>
      </c>
      <c r="BL124" s="697">
        <v>0.7</v>
      </c>
      <c r="BM124" s="698">
        <v>0.3</v>
      </c>
      <c r="BN124" s="699">
        <v>0</v>
      </c>
      <c r="BO124" s="698">
        <v>0.2</v>
      </c>
      <c r="BP124" s="699">
        <v>0</v>
      </c>
      <c r="BQ124" s="698">
        <v>0.6</v>
      </c>
      <c r="BR124" s="698">
        <v>0.4</v>
      </c>
      <c r="BS124" s="597">
        <v>93</v>
      </c>
      <c r="BT124" s="593" t="s">
        <v>538</v>
      </c>
      <c r="BU124" s="612">
        <v>1</v>
      </c>
      <c r="BV124" s="595">
        <v>800</v>
      </c>
      <c r="BW124" s="721">
        <v>0</v>
      </c>
      <c r="BX124" s="687">
        <v>108.24478285391992</v>
      </c>
      <c r="BY124" s="647">
        <v>33144784</v>
      </c>
      <c r="BZ124" s="651">
        <v>35683587</v>
      </c>
      <c r="CA124" s="647">
        <v>424548800</v>
      </c>
      <c r="CB124" s="651">
        <v>32004000</v>
      </c>
      <c r="CC124" s="647">
        <v>40145000</v>
      </c>
      <c r="CD124" s="651">
        <v>485397880</v>
      </c>
      <c r="CE124" s="647">
        <v>24767000</v>
      </c>
      <c r="CF124" s="652">
        <v>25966000</v>
      </c>
      <c r="CG124" s="650">
        <v>500738870</v>
      </c>
      <c r="CH124" s="681">
        <v>300.88</v>
      </c>
      <c r="CI124" s="597">
        <v>1.7250596608968414</v>
      </c>
      <c r="CJ124" s="593">
        <v>80</v>
      </c>
      <c r="CK124" s="599">
        <v>2.9999999999999996</v>
      </c>
      <c r="CL124" s="593">
        <v>95</v>
      </c>
      <c r="CM124" s="639">
        <v>118419000</v>
      </c>
      <c r="CN124" s="595">
        <v>24</v>
      </c>
      <c r="CO124" s="641">
        <v>41658000</v>
      </c>
      <c r="CP124" s="595">
        <v>8</v>
      </c>
      <c r="CQ124" s="641">
        <v>61858000</v>
      </c>
      <c r="CR124" s="595">
        <v>12</v>
      </c>
      <c r="CS124" s="651">
        <v>52810000</v>
      </c>
      <c r="CT124" s="595">
        <v>11</v>
      </c>
      <c r="CU124" s="643">
        <v>113437000</v>
      </c>
      <c r="CV124" s="592">
        <v>23</v>
      </c>
      <c r="CW124" s="644">
        <v>57744000</v>
      </c>
      <c r="CX124" s="592">
        <v>12</v>
      </c>
      <c r="CY124" s="595">
        <v>54812000</v>
      </c>
      <c r="CZ124" s="592">
        <v>10</v>
      </c>
      <c r="DA124" s="689">
        <v>617.03</v>
      </c>
      <c r="DB124" s="689">
        <v>322.31</v>
      </c>
      <c r="DC124" s="637">
        <v>0</v>
      </c>
      <c r="DD124" s="702">
        <v>275.17</v>
      </c>
      <c r="DE124" s="692">
        <v>546.24</v>
      </c>
      <c r="DF124" s="693">
        <v>217.06145332902594</v>
      </c>
      <c r="DG124" s="694">
        <v>285.6011421544618</v>
      </c>
      <c r="DH124" s="693">
        <v>44.83</v>
      </c>
      <c r="DI124" s="718">
        <v>5.6262570472806095</v>
      </c>
      <c r="DJ124" s="704">
        <v>62.487701722642718</v>
      </c>
      <c r="DK124" s="592">
        <v>69.060922063666297</v>
      </c>
      <c r="DL124" s="591">
        <v>1822</v>
      </c>
      <c r="DM124" s="592">
        <v>51.009792904157969</v>
      </c>
      <c r="DN124" s="592">
        <v>31145</v>
      </c>
      <c r="DO124" s="646">
        <v>59</v>
      </c>
      <c r="DP124" s="748">
        <v>3</v>
      </c>
      <c r="DQ124" s="748">
        <v>38</v>
      </c>
      <c r="DR124" s="60"/>
      <c r="DS124" s="60"/>
      <c r="DT124" s="60"/>
      <c r="DU124" s="60"/>
    </row>
    <row r="125" spans="1:125" s="214" customFormat="1" ht="15" customHeight="1" x14ac:dyDescent="0.3">
      <c r="A125" s="290" t="s">
        <v>123</v>
      </c>
      <c r="B125" s="105">
        <v>4</v>
      </c>
      <c r="C125" s="291" t="s">
        <v>152</v>
      </c>
      <c r="D125" s="292">
        <v>59743</v>
      </c>
      <c r="E125" s="608">
        <v>9</v>
      </c>
      <c r="F125" s="609">
        <v>6638.1111111111113</v>
      </c>
      <c r="G125" s="610">
        <v>520</v>
      </c>
      <c r="H125" s="607">
        <v>142785</v>
      </c>
      <c r="I125" s="607">
        <v>119689</v>
      </c>
      <c r="J125" s="610">
        <v>21.782132458289041</v>
      </c>
      <c r="K125" s="611">
        <v>6</v>
      </c>
      <c r="L125" s="608">
        <v>6</v>
      </c>
      <c r="M125" s="612">
        <v>23</v>
      </c>
      <c r="N125" s="305">
        <v>6</v>
      </c>
      <c r="O125" s="564">
        <v>849</v>
      </c>
      <c r="P125" s="240">
        <v>3228.3199999999997</v>
      </c>
      <c r="Q125">
        <v>65.8</v>
      </c>
      <c r="R125" s="563">
        <v>6.4027213792120827</v>
      </c>
      <c r="S125" s="586">
        <v>28</v>
      </c>
      <c r="T125" s="589">
        <v>49</v>
      </c>
      <c r="U125" s="586">
        <v>23</v>
      </c>
      <c r="V125" s="633">
        <v>8.3848504227954237</v>
      </c>
      <c r="W125" s="634">
        <v>2</v>
      </c>
      <c r="X125" s="593">
        <v>29559</v>
      </c>
      <c r="Y125" s="698">
        <v>0.49476926167082336</v>
      </c>
      <c r="Z125" s="700">
        <v>30184</v>
      </c>
      <c r="AA125" s="698">
        <v>0.50523073832917664</v>
      </c>
      <c r="AB125" s="608">
        <v>69</v>
      </c>
      <c r="AC125" s="611">
        <v>6.2</v>
      </c>
      <c r="AD125" s="607">
        <v>42628</v>
      </c>
      <c r="AE125" s="608">
        <v>2.5</v>
      </c>
      <c r="AF125" s="624">
        <v>135410.17861</v>
      </c>
      <c r="AG125" s="607">
        <v>5625</v>
      </c>
      <c r="AH125" s="300" t="s">
        <v>295</v>
      </c>
      <c r="AI125" s="306">
        <v>15471000</v>
      </c>
      <c r="AJ125" s="306">
        <v>21157</v>
      </c>
      <c r="AK125" s="307">
        <v>731.24734130547813</v>
      </c>
      <c r="AL125" s="306">
        <v>17998000</v>
      </c>
      <c r="AM125" s="306">
        <v>21211</v>
      </c>
      <c r="AN125" s="613">
        <f t="shared" si="1"/>
        <v>848.52199330536041</v>
      </c>
      <c r="AO125" s="657">
        <v>18843000</v>
      </c>
      <c r="AP125" s="658">
        <v>21637</v>
      </c>
      <c r="AQ125" s="659">
        <v>870.8693441789527</v>
      </c>
      <c r="AR125" s="593">
        <v>2970</v>
      </c>
      <c r="AS125" s="601">
        <v>5188000</v>
      </c>
      <c r="AT125" s="679">
        <v>1746.8013468013469</v>
      </c>
      <c r="AU125" s="592">
        <v>1787</v>
      </c>
      <c r="AV125" s="601">
        <v>4993000</v>
      </c>
      <c r="AW125" s="680">
        <v>2794.0682708449917</v>
      </c>
      <c r="AX125" s="599">
        <v>1</v>
      </c>
      <c r="AY125" s="701">
        <v>16000</v>
      </c>
      <c r="AZ125" s="702">
        <v>16000</v>
      </c>
      <c r="BA125" s="681">
        <v>136.90628195592288</v>
      </c>
      <c r="BB125" s="682">
        <v>1376</v>
      </c>
      <c r="BC125" s="703">
        <v>271.43319314137818</v>
      </c>
      <c r="BD125" s="684">
        <v>74.350000000000009</v>
      </c>
      <c r="BE125" s="722">
        <v>25.654655601078545</v>
      </c>
      <c r="BF125" s="593">
        <v>4.03</v>
      </c>
      <c r="BG125" s="613">
        <v>2.8704000000000001</v>
      </c>
      <c r="BH125" s="593">
        <v>6.21</v>
      </c>
      <c r="BI125" s="597">
        <v>3.4175</v>
      </c>
      <c r="BJ125" s="685">
        <v>9.1064243783391596</v>
      </c>
      <c r="BK125" s="597">
        <v>13.6227</v>
      </c>
      <c r="BL125" s="697">
        <v>0.22222222222222221</v>
      </c>
      <c r="BM125" s="698">
        <v>0.77777777777777779</v>
      </c>
      <c r="BN125" s="699">
        <v>0</v>
      </c>
      <c r="BO125" s="698">
        <v>0</v>
      </c>
      <c r="BP125" s="699">
        <v>0</v>
      </c>
      <c r="BQ125" s="698">
        <v>0.66666666666666663</v>
      </c>
      <c r="BR125" s="698">
        <v>0.33333333333333331</v>
      </c>
      <c r="BS125" s="597">
        <v>5</v>
      </c>
      <c r="BT125" s="593" t="s">
        <v>538</v>
      </c>
      <c r="BU125" s="599">
        <v>0</v>
      </c>
      <c r="BV125" s="595">
        <v>0</v>
      </c>
      <c r="BW125" s="722">
        <v>0</v>
      </c>
      <c r="BX125" s="687">
        <v>114.89038461538462</v>
      </c>
      <c r="BY125" s="664">
        <v>18674000</v>
      </c>
      <c r="BZ125" s="661">
        <v>19093000</v>
      </c>
      <c r="CA125" s="664">
        <v>117487000</v>
      </c>
      <c r="CB125" s="662">
        <v>20186000</v>
      </c>
      <c r="CC125" s="645">
        <v>26260000</v>
      </c>
      <c r="CD125" s="662">
        <v>119265000</v>
      </c>
      <c r="CE125" s="664">
        <v>24605000</v>
      </c>
      <c r="CF125" s="665">
        <v>24776000</v>
      </c>
      <c r="CG125" s="666">
        <v>119689000</v>
      </c>
      <c r="CH125" s="681">
        <v>408.14823493965821</v>
      </c>
      <c r="CI125" s="597">
        <v>54.036790921112093</v>
      </c>
      <c r="CJ125" s="593">
        <v>92.999999999999986</v>
      </c>
      <c r="CK125" s="599">
        <v>2</v>
      </c>
      <c r="CL125" s="593">
        <v>99.000000000000014</v>
      </c>
      <c r="CM125" s="660">
        <v>8574000</v>
      </c>
      <c r="CN125" s="610">
        <v>7</v>
      </c>
      <c r="CO125" s="661">
        <v>32730000</v>
      </c>
      <c r="CP125" s="610">
        <v>27</v>
      </c>
      <c r="CQ125" s="661">
        <v>11615000</v>
      </c>
      <c r="CR125" s="610">
        <v>10</v>
      </c>
      <c r="CS125" s="662">
        <v>4514000</v>
      </c>
      <c r="CT125" s="610">
        <v>4</v>
      </c>
      <c r="CU125" s="663">
        <v>13590000</v>
      </c>
      <c r="CV125" s="607">
        <v>11</v>
      </c>
      <c r="CW125" s="645">
        <v>24384000</v>
      </c>
      <c r="CX125" s="607">
        <v>21</v>
      </c>
      <c r="CY125" s="610">
        <v>24282000</v>
      </c>
      <c r="CZ125" s="607">
        <v>20</v>
      </c>
      <c r="DA125" s="689">
        <v>143.51472138995362</v>
      </c>
      <c r="DB125" s="689">
        <v>194.41608221883735</v>
      </c>
      <c r="DC125" s="690">
        <v>513.34884421605875</v>
      </c>
      <c r="DD125" s="702">
        <v>75.556969017290726</v>
      </c>
      <c r="DE125" s="692">
        <v>185.56148837520715</v>
      </c>
      <c r="DF125" s="693">
        <v>34.497765428585772</v>
      </c>
      <c r="DG125" s="694">
        <v>406.44092194901492</v>
      </c>
      <c r="DH125" s="693">
        <v>41.912860084026583</v>
      </c>
      <c r="DI125" s="718">
        <v>3.4648243308839528</v>
      </c>
      <c r="DJ125" s="704">
        <v>30.131513006234727</v>
      </c>
      <c r="DK125" s="592">
        <v>42.881390593047001</v>
      </c>
      <c r="DL125" s="591">
        <v>489</v>
      </c>
      <c r="DM125" s="592">
        <v>38.344808205704652</v>
      </c>
      <c r="DN125" s="592">
        <v>35585</v>
      </c>
      <c r="DO125" s="646">
        <v>19</v>
      </c>
      <c r="DP125" s="748">
        <v>11</v>
      </c>
      <c r="DQ125" s="748">
        <v>70</v>
      </c>
    </row>
    <row r="126" spans="1:125" ht="15" customHeight="1" x14ac:dyDescent="0.3">
      <c r="A126" s="61" t="s">
        <v>124</v>
      </c>
      <c r="B126" s="62">
        <v>10</v>
      </c>
      <c r="C126" s="1" t="s">
        <v>155</v>
      </c>
      <c r="D126" s="8">
        <v>5995</v>
      </c>
      <c r="E126" s="593">
        <v>9</v>
      </c>
      <c r="F126" s="594">
        <v>666.11111111111109</v>
      </c>
      <c r="G126" s="595">
        <v>86</v>
      </c>
      <c r="H126" s="592">
        <v>17064</v>
      </c>
      <c r="I126" s="592">
        <v>16591</v>
      </c>
      <c r="J126" s="595">
        <v>28.517745302713987</v>
      </c>
      <c r="K126" s="597">
        <v>2.1</v>
      </c>
      <c r="L126" s="593">
        <v>2</v>
      </c>
      <c r="M126" s="599">
        <v>2</v>
      </c>
      <c r="N126" s="239">
        <v>2</v>
      </c>
      <c r="O126" s="559">
        <v>40</v>
      </c>
      <c r="P126" s="240">
        <v>1240.3699999999999</v>
      </c>
      <c r="Q126">
        <v>60.699999999999996</v>
      </c>
      <c r="R126" s="556">
        <v>0.60412820943111256</v>
      </c>
      <c r="S126" s="586">
        <v>26</v>
      </c>
      <c r="T126" s="589">
        <v>44</v>
      </c>
      <c r="U126" s="586">
        <v>30</v>
      </c>
      <c r="V126" s="627">
        <v>1.7489177489177488</v>
      </c>
      <c r="W126" s="630">
        <v>1.8</v>
      </c>
      <c r="X126" s="593">
        <v>2995</v>
      </c>
      <c r="Y126" s="698">
        <v>0.49958298582151794</v>
      </c>
      <c r="Z126" s="700">
        <v>3000</v>
      </c>
      <c r="AA126" s="698">
        <v>0.50041701417848206</v>
      </c>
      <c r="AB126" s="593">
        <v>46</v>
      </c>
      <c r="AC126" s="597">
        <v>5.8</v>
      </c>
      <c r="AD126" s="592">
        <v>42462</v>
      </c>
      <c r="AE126" s="593">
        <v>2.4</v>
      </c>
      <c r="AF126" s="622">
        <v>6302.12</v>
      </c>
      <c r="AG126" s="592">
        <v>663</v>
      </c>
      <c r="AH126" s="281" t="s">
        <v>296</v>
      </c>
      <c r="AI126" s="9">
        <v>1052300</v>
      </c>
      <c r="AJ126" s="9">
        <v>2383</v>
      </c>
      <c r="AK126" s="87">
        <v>441.58623583718003</v>
      </c>
      <c r="AL126" s="9">
        <v>1093000</v>
      </c>
      <c r="AM126" s="9">
        <v>2386</v>
      </c>
      <c r="AN126" s="613">
        <f t="shared" si="1"/>
        <v>458.08885163453476</v>
      </c>
      <c r="AO126" s="601">
        <v>1193000</v>
      </c>
      <c r="AP126" s="637">
        <v>2395</v>
      </c>
      <c r="AQ126" s="613">
        <v>498.12108559498955</v>
      </c>
      <c r="AR126" s="593">
        <v>1060</v>
      </c>
      <c r="AS126" s="601">
        <v>1678000</v>
      </c>
      <c r="AT126" s="679">
        <v>1583.0188679245282</v>
      </c>
      <c r="AU126" s="592">
        <v>352</v>
      </c>
      <c r="AV126" s="601">
        <v>430000</v>
      </c>
      <c r="AW126" s="680">
        <v>1221.590909090909</v>
      </c>
      <c r="AX126" s="651">
        <v>0</v>
      </c>
      <c r="AY126" s="637">
        <v>0</v>
      </c>
      <c r="AZ126" s="651" t="s">
        <v>274</v>
      </c>
      <c r="BA126" s="681">
        <v>153.78118146016359</v>
      </c>
      <c r="BB126" s="682">
        <v>296</v>
      </c>
      <c r="BC126" s="703">
        <v>142.37995824634655</v>
      </c>
      <c r="BD126" s="684">
        <v>62.31</v>
      </c>
      <c r="BE126" s="722">
        <v>37.07805907172996</v>
      </c>
      <c r="BF126" s="593">
        <v>-9.1800000000000015</v>
      </c>
      <c r="BG126" s="613">
        <v>1.8030999999999999</v>
      </c>
      <c r="BH126" s="593">
        <v>4.88</v>
      </c>
      <c r="BI126" s="597">
        <v>6.0058999999999996</v>
      </c>
      <c r="BJ126" s="685">
        <v>2.2440115819952622</v>
      </c>
      <c r="BK126" s="597">
        <v>3.1884000000000001</v>
      </c>
      <c r="BL126" s="697">
        <v>0.1111111111111111</v>
      </c>
      <c r="BM126" s="698">
        <v>0.88888888888888884</v>
      </c>
      <c r="BN126" s="699">
        <v>0</v>
      </c>
      <c r="BO126" s="698">
        <v>0</v>
      </c>
      <c r="BP126" s="699">
        <v>0</v>
      </c>
      <c r="BQ126" s="698">
        <v>0.55555555555555558</v>
      </c>
      <c r="BR126" s="698">
        <v>0.44444444444444442</v>
      </c>
      <c r="BS126" s="597">
        <v>2</v>
      </c>
      <c r="BT126" s="593" t="s">
        <v>538</v>
      </c>
      <c r="BU126" s="612">
        <v>0</v>
      </c>
      <c r="BV126" s="595">
        <v>0</v>
      </c>
      <c r="BW126" s="721">
        <v>0</v>
      </c>
      <c r="BX126" s="687">
        <v>69.70930232558139</v>
      </c>
      <c r="BY126" s="647">
        <v>4186000</v>
      </c>
      <c r="BZ126" s="651">
        <v>3058000</v>
      </c>
      <c r="CA126" s="647">
        <v>15745000</v>
      </c>
      <c r="CB126" s="651">
        <v>2571000</v>
      </c>
      <c r="CC126" s="647">
        <v>1719000</v>
      </c>
      <c r="CD126" s="651">
        <v>16212000</v>
      </c>
      <c r="CE126" s="647">
        <v>1930000</v>
      </c>
      <c r="CF126" s="652">
        <v>1927400</v>
      </c>
      <c r="CG126" s="650">
        <v>16591000</v>
      </c>
      <c r="CH126" s="681">
        <v>523.60300250208502</v>
      </c>
      <c r="CI126" s="597">
        <v>206.90075062552125</v>
      </c>
      <c r="CJ126" s="593">
        <v>100</v>
      </c>
      <c r="CK126" s="599">
        <v>2.9999999999999996</v>
      </c>
      <c r="CL126" s="593">
        <v>100</v>
      </c>
      <c r="CM126" s="639">
        <v>1105000</v>
      </c>
      <c r="CN126" s="595">
        <v>7</v>
      </c>
      <c r="CO126" s="641">
        <v>1537000</v>
      </c>
      <c r="CP126" s="595">
        <v>9</v>
      </c>
      <c r="CQ126" s="641">
        <v>810000</v>
      </c>
      <c r="CR126" s="595">
        <v>5</v>
      </c>
      <c r="CS126" s="651">
        <v>2687000</v>
      </c>
      <c r="CT126" s="595">
        <v>16</v>
      </c>
      <c r="CU126" s="643">
        <v>2081000</v>
      </c>
      <c r="CV126" s="592">
        <v>13</v>
      </c>
      <c r="CW126" s="644">
        <v>3139000</v>
      </c>
      <c r="CX126" s="592">
        <v>19</v>
      </c>
      <c r="CY126" s="595">
        <v>5232000</v>
      </c>
      <c r="CZ126" s="592">
        <v>31</v>
      </c>
      <c r="DA126" s="689">
        <v>184.32026688907422</v>
      </c>
      <c r="DB126" s="689">
        <v>135.11259382819017</v>
      </c>
      <c r="DC126" s="690">
        <v>115.09591326105088</v>
      </c>
      <c r="DD126" s="702">
        <v>448.20683903252711</v>
      </c>
      <c r="DE126" s="692">
        <v>293.74478732276896</v>
      </c>
      <c r="DF126" s="693">
        <v>141.28440366972478</v>
      </c>
      <c r="DG126" s="694">
        <v>872.72727272727275</v>
      </c>
      <c r="DH126" s="693">
        <v>53.377814845704755</v>
      </c>
      <c r="DI126" s="718">
        <v>6.9376146788990827</v>
      </c>
      <c r="DJ126" s="704">
        <v>28.763752843414885</v>
      </c>
      <c r="DK126" s="592">
        <v>15.1323529411764</v>
      </c>
      <c r="DL126" s="593">
        <v>68</v>
      </c>
      <c r="DM126" s="592">
        <v>75.266146202980835</v>
      </c>
      <c r="DN126" s="592">
        <v>2818</v>
      </c>
      <c r="DO126" s="646">
        <v>26</v>
      </c>
      <c r="DP126" s="748">
        <v>2</v>
      </c>
      <c r="DQ126" s="748">
        <v>72</v>
      </c>
      <c r="DR126" s="60"/>
      <c r="DS126" s="60"/>
      <c r="DT126" s="60"/>
      <c r="DU126" s="60"/>
    </row>
    <row r="127" spans="1:125" ht="15" customHeight="1" x14ac:dyDescent="0.3">
      <c r="A127" s="61" t="s">
        <v>125</v>
      </c>
      <c r="B127" s="62">
        <v>10</v>
      </c>
      <c r="C127" s="1" t="s">
        <v>155</v>
      </c>
      <c r="D127" s="8">
        <v>6973</v>
      </c>
      <c r="E127" s="593">
        <v>10</v>
      </c>
      <c r="F127" s="594">
        <v>697.3</v>
      </c>
      <c r="G127" s="595">
        <v>93</v>
      </c>
      <c r="H127" s="592">
        <v>16221</v>
      </c>
      <c r="I127" s="592">
        <v>17488</v>
      </c>
      <c r="J127" s="595">
        <v>27.023581899298915</v>
      </c>
      <c r="K127" s="597">
        <v>1</v>
      </c>
      <c r="L127" s="593">
        <v>1</v>
      </c>
      <c r="M127" s="599">
        <v>11</v>
      </c>
      <c r="N127" s="239">
        <v>4</v>
      </c>
      <c r="O127" s="559">
        <v>60.83</v>
      </c>
      <c r="P127" s="240">
        <v>1698.62</v>
      </c>
      <c r="Q127">
        <v>58.199999999999996</v>
      </c>
      <c r="R127" s="556">
        <v>2.6044732195409064</v>
      </c>
      <c r="S127" s="586">
        <v>23</v>
      </c>
      <c r="T127" s="589">
        <v>45</v>
      </c>
      <c r="U127" s="586">
        <v>32</v>
      </c>
      <c r="V127" s="627">
        <v>6.7547723935389135</v>
      </c>
      <c r="W127" s="630">
        <v>2.2999999999999998</v>
      </c>
      <c r="X127" s="593">
        <v>3496</v>
      </c>
      <c r="Y127" s="698">
        <v>0.50136239782016345</v>
      </c>
      <c r="Z127" s="700">
        <v>3477</v>
      </c>
      <c r="AA127" s="698">
        <v>0.49863760217983649</v>
      </c>
      <c r="AB127" s="593">
        <v>14</v>
      </c>
      <c r="AC127" s="597">
        <v>9.6999999999999993</v>
      </c>
      <c r="AD127" s="592">
        <v>31483</v>
      </c>
      <c r="AE127" s="593">
        <v>2.2999999999999998</v>
      </c>
      <c r="AF127" s="622">
        <v>7514.3310000000001</v>
      </c>
      <c r="AG127" s="592">
        <v>910</v>
      </c>
      <c r="AH127" s="281" t="s">
        <v>296</v>
      </c>
      <c r="AI127" s="9">
        <v>991000</v>
      </c>
      <c r="AJ127" s="9">
        <v>3121</v>
      </c>
      <c r="AK127" s="87">
        <v>317.52643383530921</v>
      </c>
      <c r="AL127" s="9">
        <v>1046000</v>
      </c>
      <c r="AM127" s="9">
        <v>3141</v>
      </c>
      <c r="AN127" s="613">
        <f t="shared" si="1"/>
        <v>333.01496338745625</v>
      </c>
      <c r="AO127" s="601">
        <v>1096000</v>
      </c>
      <c r="AP127" s="637">
        <v>3138</v>
      </c>
      <c r="AQ127" s="613">
        <v>349.26704907584451</v>
      </c>
      <c r="AR127" s="593">
        <v>1322</v>
      </c>
      <c r="AS127" s="601">
        <v>1395000</v>
      </c>
      <c r="AT127" s="679">
        <v>1055.2193645990924</v>
      </c>
      <c r="AU127" s="592">
        <v>230</v>
      </c>
      <c r="AV127" s="601">
        <v>148000</v>
      </c>
      <c r="AW127" s="680">
        <v>643.47826086956525</v>
      </c>
      <c r="AX127" s="599">
        <v>14</v>
      </c>
      <c r="AY127" s="701">
        <v>2000</v>
      </c>
      <c r="AZ127" s="702">
        <v>142.85714285714286</v>
      </c>
      <c r="BA127" s="681">
        <v>339.02631768269595</v>
      </c>
      <c r="BB127" s="682">
        <v>1501</v>
      </c>
      <c r="BC127" s="703">
        <v>351.81644359464627</v>
      </c>
      <c r="BD127" s="684">
        <v>57.06</v>
      </c>
      <c r="BE127" s="722">
        <v>42.43264903520128</v>
      </c>
      <c r="BF127" s="593">
        <v>-27.32</v>
      </c>
      <c r="BG127" s="613">
        <v>3.8403</v>
      </c>
      <c r="BH127" s="593">
        <v>8.48</v>
      </c>
      <c r="BI127" s="597">
        <v>2.4195000000000002</v>
      </c>
      <c r="BJ127" s="685">
        <v>6.0246394230769234</v>
      </c>
      <c r="BK127" s="597">
        <v>9.4269999999999996</v>
      </c>
      <c r="BL127" s="697">
        <v>0.3</v>
      </c>
      <c r="BM127" s="698">
        <v>0.7</v>
      </c>
      <c r="BN127" s="699">
        <v>0</v>
      </c>
      <c r="BO127" s="698">
        <v>0</v>
      </c>
      <c r="BP127" s="699">
        <v>0</v>
      </c>
      <c r="BQ127" s="698">
        <v>0.2</v>
      </c>
      <c r="BR127" s="698">
        <v>0.8</v>
      </c>
      <c r="BS127" s="597">
        <v>3</v>
      </c>
      <c r="BT127" s="593" t="s">
        <v>538</v>
      </c>
      <c r="BU127" s="612">
        <v>8</v>
      </c>
      <c r="BV127" s="595">
        <v>11394</v>
      </c>
      <c r="BW127" s="721">
        <v>1</v>
      </c>
      <c r="BX127" s="687">
        <v>74.978494623655919</v>
      </c>
      <c r="BY127" s="647">
        <v>3756000</v>
      </c>
      <c r="BZ127" s="651">
        <v>6025000</v>
      </c>
      <c r="CA127" s="647">
        <v>18893000</v>
      </c>
      <c r="CB127" s="651">
        <v>4105000</v>
      </c>
      <c r="CC127" s="647">
        <v>5553000</v>
      </c>
      <c r="CD127" s="651">
        <v>19009000</v>
      </c>
      <c r="CE127" s="647">
        <v>3665000</v>
      </c>
      <c r="CF127" s="652">
        <v>4433000</v>
      </c>
      <c r="CG127" s="650">
        <v>17488000</v>
      </c>
      <c r="CH127" s="681">
        <v>917.82589989961275</v>
      </c>
      <c r="CI127" s="597">
        <v>243.59959845116879</v>
      </c>
      <c r="CJ127" s="593">
        <v>83</v>
      </c>
      <c r="CK127" s="599">
        <v>20</v>
      </c>
      <c r="CL127" s="593">
        <v>83</v>
      </c>
      <c r="CM127" s="639">
        <v>233000</v>
      </c>
      <c r="CN127" s="595">
        <v>1</v>
      </c>
      <c r="CO127" s="641">
        <v>4202000</v>
      </c>
      <c r="CP127" s="595">
        <v>24</v>
      </c>
      <c r="CQ127" s="641">
        <v>2221000</v>
      </c>
      <c r="CR127" s="595">
        <v>13</v>
      </c>
      <c r="CS127" s="651">
        <v>1121000</v>
      </c>
      <c r="CT127" s="595">
        <v>6</v>
      </c>
      <c r="CU127" s="643">
        <v>2149000</v>
      </c>
      <c r="CV127" s="592">
        <v>12</v>
      </c>
      <c r="CW127" s="644">
        <v>6400000</v>
      </c>
      <c r="CX127" s="592">
        <v>37</v>
      </c>
      <c r="CY127" s="595">
        <v>1162000</v>
      </c>
      <c r="CZ127" s="592">
        <v>7</v>
      </c>
      <c r="DA127" s="689">
        <v>33.414599168220278</v>
      </c>
      <c r="DB127" s="689">
        <v>318.51426932453751</v>
      </c>
      <c r="DC127" s="690">
        <v>449.59128065395095</v>
      </c>
      <c r="DD127" s="702">
        <v>160.76294277929156</v>
      </c>
      <c r="DE127" s="692">
        <v>240.78588842678906</v>
      </c>
      <c r="DF127" s="693">
        <v>153.01878674888857</v>
      </c>
      <c r="DG127" s="694">
        <v>166.64276495052346</v>
      </c>
      <c r="DH127" s="693">
        <v>67.402839523877816</v>
      </c>
      <c r="DI127" s="718">
        <v>4.9125197189158181</v>
      </c>
      <c r="DJ127" s="704">
        <v>4.2059075342465748</v>
      </c>
      <c r="DK127" s="592">
        <v>82.9</v>
      </c>
      <c r="DL127" s="593">
        <v>110</v>
      </c>
      <c r="DM127" s="592">
        <v>71.003016591251892</v>
      </c>
      <c r="DN127" s="592">
        <v>2652</v>
      </c>
      <c r="DO127" s="646">
        <v>4</v>
      </c>
      <c r="DP127" s="748">
        <v>0</v>
      </c>
      <c r="DQ127" s="748">
        <v>96</v>
      </c>
      <c r="DR127" s="60"/>
      <c r="DS127" s="60"/>
      <c r="DT127" s="60"/>
      <c r="DU127" s="60"/>
    </row>
    <row r="128" spans="1:125" ht="15" customHeight="1" x14ac:dyDescent="0.3">
      <c r="A128" s="61" t="s">
        <v>126</v>
      </c>
      <c r="B128" s="62">
        <v>9</v>
      </c>
      <c r="C128" s="1" t="s">
        <v>154</v>
      </c>
      <c r="D128" s="8">
        <v>3521</v>
      </c>
      <c r="E128" s="593">
        <v>8</v>
      </c>
      <c r="F128" s="594">
        <v>440.125</v>
      </c>
      <c r="G128" s="595">
        <v>102</v>
      </c>
      <c r="H128" s="592">
        <v>24564</v>
      </c>
      <c r="I128" s="592">
        <v>20446</v>
      </c>
      <c r="J128" s="595">
        <v>24.590163934426229</v>
      </c>
      <c r="K128" s="597">
        <v>0.8</v>
      </c>
      <c r="L128" s="593">
        <v>2</v>
      </c>
      <c r="M128" s="599">
        <v>5</v>
      </c>
      <c r="N128" s="239">
        <v>1</v>
      </c>
      <c r="O128" s="559">
        <v>107</v>
      </c>
      <c r="P128" s="240">
        <v>586.12</v>
      </c>
      <c r="Q128">
        <v>62.6</v>
      </c>
      <c r="R128" s="556">
        <v>-0.25495750708215298</v>
      </c>
      <c r="S128" s="586">
        <v>24</v>
      </c>
      <c r="T128" s="589">
        <v>49</v>
      </c>
      <c r="U128" s="586">
        <v>27</v>
      </c>
      <c r="V128" s="627">
        <v>2.4426571343461423</v>
      </c>
      <c r="W128" s="630">
        <v>3</v>
      </c>
      <c r="X128" s="593">
        <v>1880</v>
      </c>
      <c r="Y128" s="698">
        <v>0.53393922181198528</v>
      </c>
      <c r="Z128" s="700">
        <v>1641</v>
      </c>
      <c r="AA128" s="698">
        <v>0.46606077818801478</v>
      </c>
      <c r="AB128" s="593">
        <v>59</v>
      </c>
      <c r="AC128" s="597">
        <v>4.4000000000000004</v>
      </c>
      <c r="AD128" s="592">
        <v>41839</v>
      </c>
      <c r="AE128" s="593">
        <v>2.2999999999999998</v>
      </c>
      <c r="AF128" s="622">
        <v>3788.299</v>
      </c>
      <c r="AG128" s="592">
        <v>486</v>
      </c>
      <c r="AH128" s="281" t="s">
        <v>296</v>
      </c>
      <c r="AI128" s="9">
        <v>489000</v>
      </c>
      <c r="AJ128" s="9">
        <v>1354</v>
      </c>
      <c r="AK128" s="87">
        <v>361.15</v>
      </c>
      <c r="AL128" s="9">
        <v>521000</v>
      </c>
      <c r="AM128" s="9">
        <v>1388</v>
      </c>
      <c r="AN128" s="613">
        <f t="shared" si="1"/>
        <v>375.36023054755043</v>
      </c>
      <c r="AO128" s="601">
        <v>539000</v>
      </c>
      <c r="AP128" s="637">
        <v>1403</v>
      </c>
      <c r="AQ128" s="613">
        <v>384.17676407697792</v>
      </c>
      <c r="AR128" s="593">
        <v>924</v>
      </c>
      <c r="AS128" s="601">
        <v>1516000</v>
      </c>
      <c r="AT128" s="679">
        <v>1640.6926406926407</v>
      </c>
      <c r="AU128" s="592">
        <v>186</v>
      </c>
      <c r="AV128" s="601">
        <v>132000</v>
      </c>
      <c r="AW128" s="680">
        <v>709.67741935483866</v>
      </c>
      <c r="AX128" s="651">
        <v>0</v>
      </c>
      <c r="AY128" s="637">
        <v>0</v>
      </c>
      <c r="AZ128" s="651" t="s">
        <v>274</v>
      </c>
      <c r="BA128" s="681">
        <v>211.41189300411523</v>
      </c>
      <c r="BB128" s="682">
        <v>1268</v>
      </c>
      <c r="BC128" s="703">
        <v>312.90092658588736</v>
      </c>
      <c r="BD128" s="684">
        <v>56.98</v>
      </c>
      <c r="BE128" s="722">
        <v>43.018238071975254</v>
      </c>
      <c r="BF128" s="593">
        <v>-2.6599999999999997</v>
      </c>
      <c r="BG128" s="613">
        <v>2.8159999999999998</v>
      </c>
      <c r="BH128" s="593">
        <v>11.74</v>
      </c>
      <c r="BI128" s="597">
        <v>9.1976999999999993</v>
      </c>
      <c r="BJ128" s="685">
        <v>1.7735542229901413</v>
      </c>
      <c r="BK128" s="597">
        <v>7.0910000000000002</v>
      </c>
      <c r="BL128" s="697">
        <v>0.25</v>
      </c>
      <c r="BM128" s="698">
        <v>0.75</v>
      </c>
      <c r="BN128" s="699">
        <v>0.125</v>
      </c>
      <c r="BO128" s="698">
        <v>0</v>
      </c>
      <c r="BP128" s="699">
        <v>0</v>
      </c>
      <c r="BQ128" s="698">
        <v>0.25</v>
      </c>
      <c r="BR128" s="698">
        <v>0.75</v>
      </c>
      <c r="BS128" s="597">
        <v>5</v>
      </c>
      <c r="BT128" s="593" t="s">
        <v>538</v>
      </c>
      <c r="BU128" s="612">
        <v>0</v>
      </c>
      <c r="BV128" s="595">
        <v>0</v>
      </c>
      <c r="BW128" s="721">
        <v>0</v>
      </c>
      <c r="BX128" s="687">
        <v>34.519607843137258</v>
      </c>
      <c r="BY128" s="647">
        <v>5763000</v>
      </c>
      <c r="BZ128" s="651">
        <v>5543000</v>
      </c>
      <c r="CA128" s="647">
        <v>20211000</v>
      </c>
      <c r="CB128" s="651">
        <v>1892000</v>
      </c>
      <c r="CC128" s="647">
        <v>3116000</v>
      </c>
      <c r="CD128" s="651">
        <v>17140000</v>
      </c>
      <c r="CE128" s="647">
        <v>2449000</v>
      </c>
      <c r="CF128" s="652">
        <v>2324000</v>
      </c>
      <c r="CG128" s="650">
        <v>20446000</v>
      </c>
      <c r="CH128" s="681">
        <v>1439.9318375461517</v>
      </c>
      <c r="CI128" s="597">
        <v>166.46407270661746</v>
      </c>
      <c r="CJ128" s="593">
        <v>185.99999999999997</v>
      </c>
      <c r="CK128" s="599">
        <v>4</v>
      </c>
      <c r="CL128" s="593">
        <v>105</v>
      </c>
      <c r="CM128" s="639">
        <v>1285000</v>
      </c>
      <c r="CN128" s="595">
        <v>6</v>
      </c>
      <c r="CO128" s="641">
        <v>2284000</v>
      </c>
      <c r="CP128" s="595">
        <v>11</v>
      </c>
      <c r="CQ128" s="641">
        <v>922000</v>
      </c>
      <c r="CR128" s="595">
        <v>5</v>
      </c>
      <c r="CS128" s="651">
        <v>1989000</v>
      </c>
      <c r="CT128" s="595">
        <v>10</v>
      </c>
      <c r="CU128" s="643">
        <v>2257000</v>
      </c>
      <c r="CV128" s="592">
        <v>11</v>
      </c>
      <c r="CW128" s="644">
        <v>5070000</v>
      </c>
      <c r="CX128" s="592">
        <v>25</v>
      </c>
      <c r="CY128" s="595">
        <v>6639000</v>
      </c>
      <c r="CZ128" s="592">
        <v>32</v>
      </c>
      <c r="DA128" s="689">
        <v>364.95313831297926</v>
      </c>
      <c r="DB128" s="689">
        <v>261.85742686736722</v>
      </c>
      <c r="DC128" s="690">
        <v>470.88895200227211</v>
      </c>
      <c r="DD128" s="702">
        <v>564.89633626810564</v>
      </c>
      <c r="DE128" s="692">
        <v>578.52882703777334</v>
      </c>
      <c r="DF128" s="693">
        <v>177.79040045441636</v>
      </c>
      <c r="DG128" s="694">
        <v>1885.5438795796649</v>
      </c>
      <c r="DH128" s="693">
        <v>62.482249360976994</v>
      </c>
      <c r="DI128" s="718">
        <v>5.3328599829593868</v>
      </c>
      <c r="DJ128" s="704">
        <v>18.757687576875771</v>
      </c>
      <c r="DK128" s="592">
        <v>29.076923076922998</v>
      </c>
      <c r="DL128" s="593">
        <v>39</v>
      </c>
      <c r="DM128" s="592">
        <v>47.633681622618319</v>
      </c>
      <c r="DN128" s="592">
        <v>1627</v>
      </c>
      <c r="DO128" s="646">
        <v>19</v>
      </c>
      <c r="DP128" s="748">
        <v>0</v>
      </c>
      <c r="DQ128" s="748">
        <v>81</v>
      </c>
      <c r="DR128" s="60"/>
      <c r="DS128" s="60"/>
      <c r="DT128" s="60"/>
      <c r="DU128" s="60"/>
    </row>
    <row r="129" spans="1:125" ht="15" customHeight="1" x14ac:dyDescent="0.3">
      <c r="A129" s="61" t="s">
        <v>127</v>
      </c>
      <c r="B129" s="62">
        <v>11</v>
      </c>
      <c r="C129" s="1" t="s">
        <v>155</v>
      </c>
      <c r="D129" s="8">
        <v>11316</v>
      </c>
      <c r="E129" s="593">
        <v>7</v>
      </c>
      <c r="F129" s="594">
        <v>1616.5714285714287</v>
      </c>
      <c r="G129" s="595">
        <v>141</v>
      </c>
      <c r="H129" s="592">
        <v>35594</v>
      </c>
      <c r="I129" s="592">
        <v>29291</v>
      </c>
      <c r="J129" s="595">
        <v>27.189384800965016</v>
      </c>
      <c r="K129" s="597">
        <v>2.5</v>
      </c>
      <c r="L129" s="593">
        <v>3</v>
      </c>
      <c r="M129" s="599">
        <v>4</v>
      </c>
      <c r="N129" s="239">
        <v>4</v>
      </c>
      <c r="O129" s="559">
        <v>236.75</v>
      </c>
      <c r="P129" s="240">
        <v>635.33999999999992</v>
      </c>
      <c r="Q129">
        <v>62.1</v>
      </c>
      <c r="R129" s="556">
        <v>2.4535989135355365</v>
      </c>
      <c r="S129" s="586">
        <v>26</v>
      </c>
      <c r="T129" s="589">
        <v>48</v>
      </c>
      <c r="U129" s="586">
        <v>26</v>
      </c>
      <c r="V129" s="627">
        <v>4.4905798426925188</v>
      </c>
      <c r="W129" s="630">
        <v>3.2</v>
      </c>
      <c r="X129" s="593">
        <v>5744</v>
      </c>
      <c r="Y129" s="698">
        <v>0.50759985860728174</v>
      </c>
      <c r="Z129" s="700">
        <v>5572</v>
      </c>
      <c r="AA129" s="698">
        <v>0.49240014139271826</v>
      </c>
      <c r="AB129" s="593">
        <v>41</v>
      </c>
      <c r="AC129" s="597">
        <v>6.1</v>
      </c>
      <c r="AD129" s="592">
        <v>45409</v>
      </c>
      <c r="AE129" s="593">
        <v>2.4</v>
      </c>
      <c r="AF129" s="622">
        <v>14831.432000000001</v>
      </c>
      <c r="AG129" s="592">
        <v>1125</v>
      </c>
      <c r="AH129" s="281" t="s">
        <v>166</v>
      </c>
      <c r="AI129" s="9">
        <v>2796000</v>
      </c>
      <c r="AJ129" s="9">
        <v>4668</v>
      </c>
      <c r="AK129" s="87">
        <v>598.97172236503854</v>
      </c>
      <c r="AL129" s="9">
        <v>2802000</v>
      </c>
      <c r="AM129" s="9">
        <v>4626</v>
      </c>
      <c r="AN129" s="613">
        <f t="shared" si="1"/>
        <v>605.7068741893645</v>
      </c>
      <c r="AO129" s="601">
        <v>2891000</v>
      </c>
      <c r="AP129" s="637">
        <v>4145</v>
      </c>
      <c r="AQ129" s="613">
        <v>697.46682750301568</v>
      </c>
      <c r="AR129" s="593">
        <v>1799</v>
      </c>
      <c r="AS129" s="601">
        <v>1878000</v>
      </c>
      <c r="AT129" s="679">
        <v>1043.9132851584213</v>
      </c>
      <c r="AU129" s="592">
        <v>433</v>
      </c>
      <c r="AV129" s="601">
        <v>806000</v>
      </c>
      <c r="AW129" s="680">
        <v>1861.4318706697459</v>
      </c>
      <c r="AX129" s="651">
        <v>0</v>
      </c>
      <c r="AY129" s="637">
        <v>0</v>
      </c>
      <c r="AZ129" s="651" t="s">
        <v>274</v>
      </c>
      <c r="BA129" s="681">
        <v>143.15031748878923</v>
      </c>
      <c r="BB129" s="682">
        <v>1107</v>
      </c>
      <c r="BC129" s="703">
        <v>344.75271411338963</v>
      </c>
      <c r="BD129" s="684">
        <v>58.8</v>
      </c>
      <c r="BE129" s="722">
        <v>40.534921616002691</v>
      </c>
      <c r="BF129" s="593">
        <v>-1.58</v>
      </c>
      <c r="BG129" s="613">
        <v>5.0456000000000003</v>
      </c>
      <c r="BH129" s="593">
        <v>5.09</v>
      </c>
      <c r="BI129" s="597">
        <v>3.0459999999999998</v>
      </c>
      <c r="BJ129" s="685">
        <v>8.6690909090909098</v>
      </c>
      <c r="BK129" s="597">
        <v>8.8359000000000005</v>
      </c>
      <c r="BL129" s="697">
        <v>0.42857142857142855</v>
      </c>
      <c r="BM129" s="698">
        <v>0.5714285714285714</v>
      </c>
      <c r="BN129" s="699">
        <v>0.14285714285714285</v>
      </c>
      <c r="BO129" s="698">
        <v>0</v>
      </c>
      <c r="BP129" s="699">
        <v>0</v>
      </c>
      <c r="BQ129" s="698">
        <v>0.5714285714285714</v>
      </c>
      <c r="BR129" s="698">
        <v>0.42857142857142855</v>
      </c>
      <c r="BS129" s="597">
        <v>2</v>
      </c>
      <c r="BT129" s="593" t="s">
        <v>538</v>
      </c>
      <c r="BU129" s="612">
        <v>1</v>
      </c>
      <c r="BV129" s="595">
        <v>1936</v>
      </c>
      <c r="BW129" s="721">
        <v>0</v>
      </c>
      <c r="BX129" s="687">
        <v>80.255319148936167</v>
      </c>
      <c r="BY129" s="647">
        <v>2479000</v>
      </c>
      <c r="BZ129" s="651">
        <v>2968000</v>
      </c>
      <c r="CA129" s="647">
        <v>28730000</v>
      </c>
      <c r="CB129" s="651">
        <v>4603000</v>
      </c>
      <c r="CC129" s="647">
        <v>2076000</v>
      </c>
      <c r="CD129" s="651">
        <v>32249000</v>
      </c>
      <c r="CE129" s="647">
        <v>2372000</v>
      </c>
      <c r="CF129" s="652">
        <v>2372000</v>
      </c>
      <c r="CG129" s="650">
        <v>29291000</v>
      </c>
      <c r="CH129" s="681">
        <v>121.68610816542947</v>
      </c>
      <c r="CI129" s="597">
        <v>56.145281018027568</v>
      </c>
      <c r="CJ129" s="593">
        <v>95.999999999999986</v>
      </c>
      <c r="CK129" s="599">
        <v>1</v>
      </c>
      <c r="CL129" s="593">
        <v>100</v>
      </c>
      <c r="CM129" s="639">
        <v>4000000</v>
      </c>
      <c r="CN129" s="595">
        <v>14</v>
      </c>
      <c r="CO129" s="641">
        <v>11177000</v>
      </c>
      <c r="CP129" s="595">
        <v>37</v>
      </c>
      <c r="CQ129" s="641">
        <v>1689000</v>
      </c>
      <c r="CR129" s="595">
        <v>6</v>
      </c>
      <c r="CS129" s="651">
        <v>1132000</v>
      </c>
      <c r="CT129" s="595">
        <v>4</v>
      </c>
      <c r="CU129" s="643">
        <v>2601000</v>
      </c>
      <c r="CV129" s="592">
        <v>9</v>
      </c>
      <c r="CW129" s="644">
        <v>1377000</v>
      </c>
      <c r="CX129" s="592">
        <v>5</v>
      </c>
      <c r="CY129" s="595">
        <v>7315000</v>
      </c>
      <c r="CZ129" s="592">
        <v>25</v>
      </c>
      <c r="DA129" s="689">
        <v>353.48179568752209</v>
      </c>
      <c r="DB129" s="689">
        <v>149.25768822905621</v>
      </c>
      <c r="DC129" s="690">
        <v>669.58289148108872</v>
      </c>
      <c r="DD129" s="702">
        <v>100.03534817956876</v>
      </c>
      <c r="DE129" s="692">
        <v>182.75008837044894</v>
      </c>
      <c r="DF129" s="693">
        <v>318.13361611876991</v>
      </c>
      <c r="DG129" s="694">
        <v>646.42983386355604</v>
      </c>
      <c r="DH129" s="693">
        <v>47.10144927536232</v>
      </c>
      <c r="DI129" s="718">
        <v>5.0070696359137505</v>
      </c>
      <c r="DJ129" s="704">
        <v>58.251803721403363</v>
      </c>
      <c r="DK129" s="592">
        <v>28.136363636363601</v>
      </c>
      <c r="DL129" s="591">
        <v>132</v>
      </c>
      <c r="DM129" s="592">
        <v>59.076122316200383</v>
      </c>
      <c r="DN129" s="592">
        <v>6148</v>
      </c>
      <c r="DO129" s="646">
        <v>20</v>
      </c>
      <c r="DP129" s="748">
        <v>38</v>
      </c>
      <c r="DQ129" s="748">
        <v>42</v>
      </c>
      <c r="DR129" s="60"/>
      <c r="DS129" s="60"/>
      <c r="DT129" s="60"/>
      <c r="DU129" s="60"/>
    </row>
    <row r="130" spans="1:125" ht="15" customHeight="1" x14ac:dyDescent="0.3">
      <c r="A130" s="61" t="s">
        <v>128</v>
      </c>
      <c r="B130" s="62">
        <v>5</v>
      </c>
      <c r="C130" s="1" t="s">
        <v>152</v>
      </c>
      <c r="D130" s="8">
        <v>90114</v>
      </c>
      <c r="E130" s="593">
        <v>7</v>
      </c>
      <c r="F130" s="594">
        <v>12873.428571428571</v>
      </c>
      <c r="G130" s="595">
        <v>677</v>
      </c>
      <c r="H130" s="592">
        <v>204358</v>
      </c>
      <c r="I130" s="592">
        <v>180164</v>
      </c>
      <c r="J130" s="595">
        <v>24.213923980188103</v>
      </c>
      <c r="K130" s="597">
        <v>68.900000000000006</v>
      </c>
      <c r="L130" s="593">
        <v>3</v>
      </c>
      <c r="M130" s="599">
        <v>19</v>
      </c>
      <c r="N130" s="239">
        <v>3</v>
      </c>
      <c r="O130" s="559">
        <v>955</v>
      </c>
      <c r="P130" s="240">
        <v>1239</v>
      </c>
      <c r="Q130">
        <v>68.300000000000011</v>
      </c>
      <c r="R130" s="556">
        <v>6.2139034911953983</v>
      </c>
      <c r="S130" s="586">
        <v>24</v>
      </c>
      <c r="T130" s="589">
        <v>46</v>
      </c>
      <c r="U130" s="586">
        <v>30</v>
      </c>
      <c r="V130" s="627">
        <v>3.4603092541241711</v>
      </c>
      <c r="W130" s="630">
        <v>3.7</v>
      </c>
      <c r="X130" s="593">
        <v>43573</v>
      </c>
      <c r="Y130" s="698">
        <v>0.48353197061499875</v>
      </c>
      <c r="Z130" s="700">
        <v>46541</v>
      </c>
      <c r="AA130" s="698">
        <v>0.51646802938500125</v>
      </c>
      <c r="AB130" s="593">
        <v>68</v>
      </c>
      <c r="AC130" s="597">
        <v>6.6</v>
      </c>
      <c r="AD130" s="592">
        <v>39594</v>
      </c>
      <c r="AE130" s="593">
        <v>2.4</v>
      </c>
      <c r="AF130" s="622">
        <v>341137.21672000003</v>
      </c>
      <c r="AG130" s="592">
        <v>6939</v>
      </c>
      <c r="AH130" s="281" t="s">
        <v>295</v>
      </c>
      <c r="AI130" s="9">
        <v>38387000</v>
      </c>
      <c r="AJ130" s="9">
        <v>35465</v>
      </c>
      <c r="AK130" s="87">
        <v>1082.3910898068518</v>
      </c>
      <c r="AL130" s="9">
        <v>41547350</v>
      </c>
      <c r="AM130" s="9">
        <v>35594</v>
      </c>
      <c r="AN130" s="613">
        <f t="shared" si="1"/>
        <v>1167.2571219868516</v>
      </c>
      <c r="AO130" s="601">
        <v>43104000</v>
      </c>
      <c r="AP130" s="637">
        <v>35938</v>
      </c>
      <c r="AQ130" s="613">
        <v>1199.3989648839668</v>
      </c>
      <c r="AR130" s="593">
        <v>1541</v>
      </c>
      <c r="AS130" s="601">
        <v>2995000</v>
      </c>
      <c r="AT130" s="679">
        <v>1943.5431537962363</v>
      </c>
      <c r="AU130" s="592">
        <v>1782</v>
      </c>
      <c r="AV130" s="601">
        <v>4854000</v>
      </c>
      <c r="AW130" s="680">
        <v>2723.9057239057238</v>
      </c>
      <c r="AX130" s="651">
        <v>0</v>
      </c>
      <c r="AY130" s="637">
        <v>0</v>
      </c>
      <c r="AZ130" s="651" t="s">
        <v>274</v>
      </c>
      <c r="BA130" s="681">
        <v>190.2643121307872</v>
      </c>
      <c r="BB130" s="682">
        <v>1244</v>
      </c>
      <c r="BC130" s="703">
        <v>285.35255161667317</v>
      </c>
      <c r="BD130" s="684">
        <v>69.820000000000007</v>
      </c>
      <c r="BE130" s="722">
        <v>30.118713238532379</v>
      </c>
      <c r="BF130" s="593">
        <v>-10.92</v>
      </c>
      <c r="BG130" s="613">
        <v>3.1814</v>
      </c>
      <c r="BH130" s="593">
        <v>5.79</v>
      </c>
      <c r="BI130" s="597">
        <v>1.87</v>
      </c>
      <c r="BJ130" s="685">
        <v>13.282710870773739</v>
      </c>
      <c r="BK130" s="597">
        <v>12.4937</v>
      </c>
      <c r="BL130" s="697">
        <v>0.2857142857142857</v>
      </c>
      <c r="BM130" s="698">
        <v>0.7142857142857143</v>
      </c>
      <c r="BN130" s="699">
        <v>0</v>
      </c>
      <c r="BO130" s="698">
        <v>0</v>
      </c>
      <c r="BP130" s="699">
        <v>0</v>
      </c>
      <c r="BQ130" s="698">
        <v>0.5714285714285714</v>
      </c>
      <c r="BR130" s="698">
        <v>0.42857142857142855</v>
      </c>
      <c r="BS130" s="597">
        <v>38</v>
      </c>
      <c r="BT130" s="593" t="s">
        <v>538</v>
      </c>
      <c r="BU130" s="612">
        <v>18</v>
      </c>
      <c r="BV130" s="595">
        <v>50000</v>
      </c>
      <c r="BW130" s="721">
        <v>1</v>
      </c>
      <c r="BX130" s="687">
        <v>133.10782865583457</v>
      </c>
      <c r="BY130" s="647">
        <v>27080000</v>
      </c>
      <c r="BZ130" s="651">
        <v>26976000</v>
      </c>
      <c r="CA130" s="647">
        <v>158335000</v>
      </c>
      <c r="CB130" s="651">
        <v>13693000</v>
      </c>
      <c r="CC130" s="647">
        <v>20395000</v>
      </c>
      <c r="CD130" s="651">
        <v>169491000</v>
      </c>
      <c r="CE130" s="647">
        <v>15014000</v>
      </c>
      <c r="CF130" s="652">
        <v>18389200</v>
      </c>
      <c r="CG130" s="650">
        <v>180164000</v>
      </c>
      <c r="CH130" s="681">
        <v>395.33257873360412</v>
      </c>
      <c r="CI130" s="597">
        <v>13.749250948798188</v>
      </c>
      <c r="CJ130" s="593">
        <v>75</v>
      </c>
      <c r="CK130" s="599">
        <v>5</v>
      </c>
      <c r="CL130" s="593">
        <v>82</v>
      </c>
      <c r="CM130" s="639">
        <v>16845000</v>
      </c>
      <c r="CN130" s="595">
        <v>9</v>
      </c>
      <c r="CO130" s="641">
        <v>53842000</v>
      </c>
      <c r="CP130" s="595">
        <v>30</v>
      </c>
      <c r="CQ130" s="641">
        <v>25429000</v>
      </c>
      <c r="CR130" s="595">
        <v>14</v>
      </c>
      <c r="CS130" s="651">
        <v>14192000</v>
      </c>
      <c r="CT130" s="595">
        <v>8</v>
      </c>
      <c r="CU130" s="643">
        <v>20547000</v>
      </c>
      <c r="CV130" s="592">
        <v>11</v>
      </c>
      <c r="CW130" s="644">
        <v>35625000</v>
      </c>
      <c r="CX130" s="592">
        <v>20</v>
      </c>
      <c r="CY130" s="595">
        <v>13684000</v>
      </c>
      <c r="CZ130" s="592">
        <v>8</v>
      </c>
      <c r="DA130" s="689">
        <v>186.92988880751048</v>
      </c>
      <c r="DB130" s="689">
        <v>282.1870075681914</v>
      </c>
      <c r="DC130" s="690">
        <v>542.71256408549175</v>
      </c>
      <c r="DD130" s="702">
        <v>157.48940231262623</v>
      </c>
      <c r="DE130" s="692">
        <v>198.52631111702954</v>
      </c>
      <c r="DF130" s="693">
        <v>54.775062698359854</v>
      </c>
      <c r="DG130" s="694">
        <v>151.85209845307057</v>
      </c>
      <c r="DH130" s="693">
        <v>29.484874714250839</v>
      </c>
      <c r="DI130" s="718">
        <v>7.1894489202565639</v>
      </c>
      <c r="DJ130" s="704">
        <v>38.061485513932638</v>
      </c>
      <c r="DK130" s="592">
        <v>66.925031766200703</v>
      </c>
      <c r="DL130" s="591">
        <v>787</v>
      </c>
      <c r="DM130" s="592">
        <v>74.030591708037036</v>
      </c>
      <c r="DN130" s="592">
        <v>29812</v>
      </c>
      <c r="DO130" s="646">
        <v>26</v>
      </c>
      <c r="DP130" s="748">
        <v>12</v>
      </c>
      <c r="DQ130" s="748">
        <v>62</v>
      </c>
      <c r="DR130" s="60"/>
      <c r="DS130" s="60"/>
      <c r="DT130" s="60"/>
      <c r="DU130" s="60"/>
    </row>
    <row r="131" spans="1:125" ht="15" customHeight="1" x14ac:dyDescent="0.3">
      <c r="A131" s="61" t="s">
        <v>129</v>
      </c>
      <c r="B131" s="62">
        <v>11</v>
      </c>
      <c r="C131" s="1" t="s">
        <v>155</v>
      </c>
      <c r="D131" s="8">
        <v>14650</v>
      </c>
      <c r="E131" s="593">
        <v>9</v>
      </c>
      <c r="F131" s="594">
        <v>1627.7777777777778</v>
      </c>
      <c r="G131" s="595">
        <v>193</v>
      </c>
      <c r="H131" s="592">
        <v>37125</v>
      </c>
      <c r="I131" s="592">
        <v>38519</v>
      </c>
      <c r="J131" s="595">
        <v>20.296065446045969</v>
      </c>
      <c r="K131" s="597">
        <v>1.8</v>
      </c>
      <c r="L131" s="593">
        <v>3</v>
      </c>
      <c r="M131" s="599">
        <v>10</v>
      </c>
      <c r="N131" s="239">
        <v>5</v>
      </c>
      <c r="O131" s="559">
        <v>175.1</v>
      </c>
      <c r="P131" s="240">
        <v>1768.1199999999997</v>
      </c>
      <c r="Q131">
        <v>65.600000000000009</v>
      </c>
      <c r="R131" s="556">
        <v>7.7285094492242079</v>
      </c>
      <c r="S131" s="586">
        <v>27</v>
      </c>
      <c r="T131" s="589">
        <v>51</v>
      </c>
      <c r="U131" s="586">
        <v>22</v>
      </c>
      <c r="V131" s="627">
        <v>3.9046026321529848</v>
      </c>
      <c r="W131" s="630">
        <v>1.9</v>
      </c>
      <c r="X131" s="593">
        <v>7449</v>
      </c>
      <c r="Y131" s="698">
        <v>0.50846416382252557</v>
      </c>
      <c r="Z131" s="700">
        <v>7201</v>
      </c>
      <c r="AA131" s="698">
        <v>0.49153583617747443</v>
      </c>
      <c r="AB131" s="593">
        <v>86</v>
      </c>
      <c r="AC131" s="597">
        <v>3.9</v>
      </c>
      <c r="AD131" s="592">
        <v>50561</v>
      </c>
      <c r="AE131" s="593">
        <v>2.4</v>
      </c>
      <c r="AF131" s="622">
        <v>41666.284</v>
      </c>
      <c r="AG131" s="592">
        <v>1763</v>
      </c>
      <c r="AH131" s="281" t="s">
        <v>296</v>
      </c>
      <c r="AI131" s="9">
        <v>2873000</v>
      </c>
      <c r="AJ131" s="9">
        <v>4983</v>
      </c>
      <c r="AK131" s="87">
        <v>576.56030503712623</v>
      </c>
      <c r="AL131" s="9">
        <v>3050000</v>
      </c>
      <c r="AM131" s="9">
        <v>5000</v>
      </c>
      <c r="AN131" s="613">
        <f t="shared" ref="AN131:AN153" si="2">AL131/AM131</f>
        <v>610</v>
      </c>
      <c r="AO131" s="601">
        <v>3262000</v>
      </c>
      <c r="AP131" s="637">
        <v>5134</v>
      </c>
      <c r="AQ131" s="613">
        <v>635.37202960654463</v>
      </c>
      <c r="AR131" s="593">
        <v>1680</v>
      </c>
      <c r="AS131" s="601">
        <v>4825000</v>
      </c>
      <c r="AT131" s="679">
        <v>2872.0238095238096</v>
      </c>
      <c r="AU131" s="592">
        <v>582</v>
      </c>
      <c r="AV131" s="601">
        <v>561000</v>
      </c>
      <c r="AW131" s="680">
        <v>963.91752577319585</v>
      </c>
      <c r="AX131" s="599">
        <v>23</v>
      </c>
      <c r="AY131" s="701">
        <v>79000</v>
      </c>
      <c r="AZ131" s="702">
        <v>3434.782608695652</v>
      </c>
      <c r="BA131" s="681">
        <v>209.28524395554027</v>
      </c>
      <c r="BB131" s="682">
        <v>1459</v>
      </c>
      <c r="BC131" s="703">
        <v>356.83677444487728</v>
      </c>
      <c r="BD131" s="684">
        <v>77.53</v>
      </c>
      <c r="BE131" s="722">
        <v>22.394612794612794</v>
      </c>
      <c r="BF131" s="593">
        <v>-10.94</v>
      </c>
      <c r="BG131" s="613">
        <v>4.0209000000000001</v>
      </c>
      <c r="BH131" s="593">
        <v>6.9</v>
      </c>
      <c r="BI131" s="597">
        <v>3.9495</v>
      </c>
      <c r="BJ131" s="685">
        <v>5.0603381239019614</v>
      </c>
      <c r="BK131" s="597">
        <v>11.103199999999999</v>
      </c>
      <c r="BL131" s="697">
        <v>0.33333333333333331</v>
      </c>
      <c r="BM131" s="698">
        <v>0.66666666666666663</v>
      </c>
      <c r="BN131" s="699">
        <v>0.1111111111111111</v>
      </c>
      <c r="BO131" s="698">
        <v>0</v>
      </c>
      <c r="BP131" s="699">
        <v>0</v>
      </c>
      <c r="BQ131" s="698">
        <v>0.55555555555555558</v>
      </c>
      <c r="BR131" s="698">
        <v>0.44444444444444442</v>
      </c>
      <c r="BS131" s="597">
        <v>21</v>
      </c>
      <c r="BT131" s="593" t="s">
        <v>538</v>
      </c>
      <c r="BU131" s="612">
        <v>1</v>
      </c>
      <c r="BV131" s="595">
        <v>1320</v>
      </c>
      <c r="BW131" s="721">
        <v>0</v>
      </c>
      <c r="BX131" s="687">
        <v>75.906735751295344</v>
      </c>
      <c r="BY131" s="647">
        <v>7374000</v>
      </c>
      <c r="BZ131" s="651">
        <v>5985000</v>
      </c>
      <c r="CA131" s="647">
        <v>36475000</v>
      </c>
      <c r="CB131" s="651">
        <v>8026000</v>
      </c>
      <c r="CC131" s="647">
        <v>7437000</v>
      </c>
      <c r="CD131" s="651">
        <v>36023000</v>
      </c>
      <c r="CE131" s="647">
        <v>8201000</v>
      </c>
      <c r="CF131" s="652">
        <v>6833000</v>
      </c>
      <c r="CG131" s="650">
        <v>38519000</v>
      </c>
      <c r="CH131" s="681">
        <v>666.68941979522185</v>
      </c>
      <c r="CI131" s="597">
        <v>120.69078498293514</v>
      </c>
      <c r="CJ131" s="593">
        <v>120</v>
      </c>
      <c r="CK131" s="599">
        <v>1</v>
      </c>
      <c r="CL131" s="593">
        <v>120</v>
      </c>
      <c r="CM131" s="639">
        <v>1693000</v>
      </c>
      <c r="CN131" s="595">
        <v>5</v>
      </c>
      <c r="CO131" s="641">
        <v>8560000</v>
      </c>
      <c r="CP131" s="595">
        <v>22</v>
      </c>
      <c r="CQ131" s="641">
        <v>3676000</v>
      </c>
      <c r="CR131" s="595">
        <v>10</v>
      </c>
      <c r="CS131" s="651">
        <v>4569000</v>
      </c>
      <c r="CT131" s="595">
        <v>12</v>
      </c>
      <c r="CU131" s="643">
        <v>3564000</v>
      </c>
      <c r="CV131" s="592">
        <v>9</v>
      </c>
      <c r="CW131" s="644">
        <v>9767000</v>
      </c>
      <c r="CX131" s="592">
        <v>25</v>
      </c>
      <c r="CY131" s="595">
        <v>6690000</v>
      </c>
      <c r="CZ131" s="592">
        <v>17</v>
      </c>
      <c r="DA131" s="689">
        <v>115.56313993174061</v>
      </c>
      <c r="DB131" s="689">
        <v>250.92150170648463</v>
      </c>
      <c r="DC131" s="690">
        <v>493.3788395904437</v>
      </c>
      <c r="DD131" s="702">
        <v>311.87713310580205</v>
      </c>
      <c r="DE131" s="692">
        <v>200.27303754266211</v>
      </c>
      <c r="DF131" s="693">
        <v>90.921501706484648</v>
      </c>
      <c r="DG131" s="694">
        <v>456.65529010238907</v>
      </c>
      <c r="DH131" s="693">
        <v>43.003412969283275</v>
      </c>
      <c r="DI131" s="718">
        <v>3.1</v>
      </c>
      <c r="DJ131" s="704">
        <v>29.074768678663627</v>
      </c>
      <c r="DK131" s="592">
        <v>53.191666666666599</v>
      </c>
      <c r="DL131" s="591">
        <v>240</v>
      </c>
      <c r="DM131" s="592">
        <v>53.995474574252711</v>
      </c>
      <c r="DN131" s="592">
        <v>8397</v>
      </c>
      <c r="DO131" s="646">
        <v>22</v>
      </c>
      <c r="DP131" s="748">
        <v>7</v>
      </c>
      <c r="DQ131" s="748">
        <v>71</v>
      </c>
      <c r="DR131" s="60"/>
      <c r="DS131" s="60"/>
      <c r="DT131" s="60"/>
      <c r="DU131" s="60"/>
    </row>
    <row r="132" spans="1:125" ht="15" customHeight="1" x14ac:dyDescent="0.3">
      <c r="A132" s="61" t="s">
        <v>130</v>
      </c>
      <c r="B132" s="62">
        <v>10</v>
      </c>
      <c r="C132" s="1" t="s">
        <v>155</v>
      </c>
      <c r="D132" s="8">
        <v>7586</v>
      </c>
      <c r="E132" s="593">
        <v>9</v>
      </c>
      <c r="F132" s="594">
        <v>842.88888888888891</v>
      </c>
      <c r="G132" s="595">
        <v>133</v>
      </c>
      <c r="H132" s="592">
        <v>31985</v>
      </c>
      <c r="I132" s="592">
        <v>22862</v>
      </c>
      <c r="J132" s="595">
        <v>22.632311977715876</v>
      </c>
      <c r="K132" s="613">
        <v>1.1000000000000001</v>
      </c>
      <c r="L132" s="593">
        <v>2</v>
      </c>
      <c r="M132" s="599">
        <v>8</v>
      </c>
      <c r="N132" s="239">
        <v>2</v>
      </c>
      <c r="O132" s="559">
        <v>89.06</v>
      </c>
      <c r="P132" s="240">
        <v>1983.5520000000001</v>
      </c>
      <c r="Q132">
        <v>65.5</v>
      </c>
      <c r="R132" s="556">
        <v>4.2605827377680043</v>
      </c>
      <c r="S132" s="586">
        <v>25</v>
      </c>
      <c r="T132" s="589">
        <v>45</v>
      </c>
      <c r="U132" s="586">
        <v>30</v>
      </c>
      <c r="V132" s="627">
        <v>1.6824249165739709</v>
      </c>
      <c r="W132" s="630">
        <v>2</v>
      </c>
      <c r="X132" s="593">
        <v>3792</v>
      </c>
      <c r="Y132" s="698">
        <v>0.49986817822304247</v>
      </c>
      <c r="Z132" s="700">
        <v>3794</v>
      </c>
      <c r="AA132" s="698">
        <v>0.50013182177695759</v>
      </c>
      <c r="AB132" s="593">
        <v>113</v>
      </c>
      <c r="AC132" s="597">
        <v>4</v>
      </c>
      <c r="AD132" s="592">
        <v>42965</v>
      </c>
      <c r="AE132" s="593">
        <v>2.4</v>
      </c>
      <c r="AF132" s="622">
        <v>11845.504000000001</v>
      </c>
      <c r="AG132" s="592">
        <v>1041</v>
      </c>
      <c r="AH132" s="281" t="s">
        <v>296</v>
      </c>
      <c r="AI132" s="9">
        <v>1196000</v>
      </c>
      <c r="AJ132" s="9">
        <v>2807</v>
      </c>
      <c r="AK132" s="87">
        <v>426.07766298539366</v>
      </c>
      <c r="AL132" s="9">
        <v>1245000</v>
      </c>
      <c r="AM132" s="9">
        <v>2720</v>
      </c>
      <c r="AN132" s="613">
        <f t="shared" si="2"/>
        <v>457.72058823529414</v>
      </c>
      <c r="AO132" s="601">
        <v>3225000</v>
      </c>
      <c r="AP132" s="637">
        <v>2872</v>
      </c>
      <c r="AQ132" s="613">
        <v>449.16</v>
      </c>
      <c r="AR132" s="593">
        <v>2737</v>
      </c>
      <c r="AS132" s="601">
        <v>4418000</v>
      </c>
      <c r="AT132" s="679">
        <v>1614.1761052246986</v>
      </c>
      <c r="AU132" s="592">
        <v>266</v>
      </c>
      <c r="AV132" s="601">
        <v>236000</v>
      </c>
      <c r="AW132" s="680">
        <v>887.21804511278197</v>
      </c>
      <c r="AX132" s="599">
        <v>1</v>
      </c>
      <c r="AY132" s="701">
        <v>3000</v>
      </c>
      <c r="AZ132" s="702">
        <v>3000</v>
      </c>
      <c r="BA132" s="681">
        <v>184.83119500126872</v>
      </c>
      <c r="BB132" s="682">
        <v>1427</v>
      </c>
      <c r="BC132" s="703">
        <v>304.31754874651813</v>
      </c>
      <c r="BD132" s="684">
        <v>57.03</v>
      </c>
      <c r="BE132" s="722">
        <v>42.973268719712365</v>
      </c>
      <c r="BF132" s="593">
        <v>6.2</v>
      </c>
      <c r="BG132" s="613">
        <v>5.6166999999999998</v>
      </c>
      <c r="BH132" s="593">
        <v>3.2099999999999995</v>
      </c>
      <c r="BI132" s="597">
        <v>15.0326</v>
      </c>
      <c r="BJ132" s="685">
        <v>1.7755623300650902</v>
      </c>
      <c r="BK132" s="597">
        <v>10.894299999999999</v>
      </c>
      <c r="BL132" s="697">
        <v>0.1111111111111111</v>
      </c>
      <c r="BM132" s="698">
        <v>0.88888888888888884</v>
      </c>
      <c r="BN132" s="699">
        <v>0</v>
      </c>
      <c r="BO132" s="698">
        <v>0</v>
      </c>
      <c r="BP132" s="699">
        <v>0</v>
      </c>
      <c r="BQ132" s="698">
        <v>0.55555555555555558</v>
      </c>
      <c r="BR132" s="698">
        <v>0.44444444444444442</v>
      </c>
      <c r="BS132" s="597">
        <v>1</v>
      </c>
      <c r="BT132" s="593" t="s">
        <v>538</v>
      </c>
      <c r="BU132" s="612">
        <v>0</v>
      </c>
      <c r="BV132" s="595">
        <v>0</v>
      </c>
      <c r="BW132" s="721">
        <v>0</v>
      </c>
      <c r="BX132" s="687">
        <v>57.037593984962406</v>
      </c>
      <c r="BY132" s="647">
        <v>9403000</v>
      </c>
      <c r="BZ132" s="651">
        <v>10702000</v>
      </c>
      <c r="CA132" s="647">
        <v>23520000</v>
      </c>
      <c r="CB132" s="651">
        <v>6647000</v>
      </c>
      <c r="CC132" s="647">
        <v>6363000</v>
      </c>
      <c r="CD132" s="651">
        <v>23589000</v>
      </c>
      <c r="CE132" s="647">
        <v>5288000</v>
      </c>
      <c r="CF132" s="652">
        <v>5878000</v>
      </c>
      <c r="CG132" s="650">
        <v>22862000</v>
      </c>
      <c r="CH132" s="681">
        <v>924.46612180332193</v>
      </c>
      <c r="CI132" s="597">
        <v>261.4753493277089</v>
      </c>
      <c r="CJ132" s="593">
        <v>105</v>
      </c>
      <c r="CK132" s="599">
        <v>5</v>
      </c>
      <c r="CL132" s="593">
        <v>90</v>
      </c>
      <c r="CM132" s="639">
        <v>3099000</v>
      </c>
      <c r="CN132" s="595">
        <v>14</v>
      </c>
      <c r="CO132" s="641">
        <v>3541000</v>
      </c>
      <c r="CP132" s="595">
        <v>15</v>
      </c>
      <c r="CQ132" s="641">
        <v>1415000</v>
      </c>
      <c r="CR132" s="595">
        <v>6</v>
      </c>
      <c r="CS132" s="651">
        <v>944000</v>
      </c>
      <c r="CT132" s="595">
        <v>4</v>
      </c>
      <c r="CU132" s="643">
        <v>1443000</v>
      </c>
      <c r="CV132" s="592">
        <v>6</v>
      </c>
      <c r="CW132" s="644">
        <v>7013000</v>
      </c>
      <c r="CX132" s="592">
        <v>31</v>
      </c>
      <c r="CY132" s="595">
        <v>5407000</v>
      </c>
      <c r="CZ132" s="592">
        <v>24</v>
      </c>
      <c r="DA132" s="689">
        <v>408.51568679145794</v>
      </c>
      <c r="DB132" s="689">
        <v>186.52781439493805</v>
      </c>
      <c r="DC132" s="690">
        <v>349.98681782230426</v>
      </c>
      <c r="DD132" s="702">
        <v>124.4397574479304</v>
      </c>
      <c r="DE132" s="692">
        <v>144.47666754547851</v>
      </c>
      <c r="DF132" s="693">
        <v>116.7940943843923</v>
      </c>
      <c r="DG132" s="694">
        <v>712.76034800949117</v>
      </c>
      <c r="DH132" s="693">
        <v>45.742156604271024</v>
      </c>
      <c r="DI132" s="718">
        <v>7.2283153176904822</v>
      </c>
      <c r="DJ132" s="704">
        <v>22.448825522831843</v>
      </c>
      <c r="DK132" s="592">
        <v>76.3055555555555</v>
      </c>
      <c r="DL132" s="591">
        <v>108</v>
      </c>
      <c r="DM132" s="592">
        <v>31.417274939172753</v>
      </c>
      <c r="DN132" s="592">
        <v>3288</v>
      </c>
      <c r="DO132" s="646">
        <v>22</v>
      </c>
      <c r="DP132" s="748">
        <v>0</v>
      </c>
      <c r="DQ132" s="748">
        <v>78</v>
      </c>
      <c r="DR132" s="60"/>
      <c r="DS132" s="60"/>
      <c r="DT132" s="60"/>
      <c r="DU132" s="60"/>
    </row>
    <row r="133" spans="1:125" ht="15" customHeight="1" x14ac:dyDescent="0.3">
      <c r="A133" s="61" t="s">
        <v>131</v>
      </c>
      <c r="B133" s="62">
        <v>10</v>
      </c>
      <c r="C133" s="1" t="s">
        <v>155</v>
      </c>
      <c r="D133" s="8">
        <v>6370</v>
      </c>
      <c r="E133" s="593">
        <v>9</v>
      </c>
      <c r="F133" s="594">
        <v>707.77777777777783</v>
      </c>
      <c r="G133" s="595">
        <v>105</v>
      </c>
      <c r="H133" s="592">
        <v>18526.221140000001</v>
      </c>
      <c r="I133" s="592">
        <v>17919</v>
      </c>
      <c r="J133" s="595">
        <v>26.893424036281179</v>
      </c>
      <c r="K133" s="597">
        <v>2</v>
      </c>
      <c r="L133" s="593">
        <v>1</v>
      </c>
      <c r="M133" s="599">
        <v>2</v>
      </c>
      <c r="N133" s="239">
        <v>2</v>
      </c>
      <c r="O133" s="559">
        <v>55</v>
      </c>
      <c r="P133" s="240">
        <v>961.1</v>
      </c>
      <c r="Q133">
        <v>69.5</v>
      </c>
      <c r="R133" s="556">
        <v>6.2374916611074047</v>
      </c>
      <c r="S133" s="586">
        <v>27</v>
      </c>
      <c r="T133" s="589">
        <v>49</v>
      </c>
      <c r="U133" s="586">
        <v>24</v>
      </c>
      <c r="V133" s="627">
        <v>5.9515915119363401</v>
      </c>
      <c r="W133" s="630">
        <v>2</v>
      </c>
      <c r="X133" s="593">
        <v>3212</v>
      </c>
      <c r="Y133" s="698">
        <v>0.50423861852433283</v>
      </c>
      <c r="Z133" s="700">
        <v>3158</v>
      </c>
      <c r="AA133" s="698">
        <v>0.49576138147566717</v>
      </c>
      <c r="AB133" s="593">
        <v>94</v>
      </c>
      <c r="AC133" s="597">
        <v>4.5999999999999996</v>
      </c>
      <c r="AD133" s="592">
        <v>36711</v>
      </c>
      <c r="AE133" s="593">
        <v>2.6</v>
      </c>
      <c r="AF133" s="622">
        <v>4461.0309999999999</v>
      </c>
      <c r="AG133" s="592">
        <v>666</v>
      </c>
      <c r="AH133" s="255" t="s">
        <v>296</v>
      </c>
      <c r="AI133" s="9">
        <v>1011000</v>
      </c>
      <c r="AJ133" s="9">
        <v>2161</v>
      </c>
      <c r="AK133" s="87">
        <v>467.83896344285051</v>
      </c>
      <c r="AL133" s="9">
        <v>1236179</v>
      </c>
      <c r="AM133" s="9">
        <v>2176</v>
      </c>
      <c r="AN133" s="613">
        <f t="shared" si="2"/>
        <v>568.09696691176475</v>
      </c>
      <c r="AO133" s="601">
        <v>1273000</v>
      </c>
      <c r="AP133" s="637">
        <v>2177</v>
      </c>
      <c r="AQ133" s="613">
        <v>577.32426303854879</v>
      </c>
      <c r="AR133" s="593">
        <v>581</v>
      </c>
      <c r="AS133" s="601">
        <v>1919000</v>
      </c>
      <c r="AT133" s="679">
        <v>3302.93</v>
      </c>
      <c r="AU133" s="592">
        <v>159</v>
      </c>
      <c r="AV133" s="601">
        <v>95000</v>
      </c>
      <c r="AW133" s="680">
        <v>597.48</v>
      </c>
      <c r="AX133" s="651">
        <v>0</v>
      </c>
      <c r="AY133" s="637">
        <v>0</v>
      </c>
      <c r="AZ133" s="651" t="s">
        <v>274</v>
      </c>
      <c r="BA133" s="681">
        <v>208.79</v>
      </c>
      <c r="BB133" s="682">
        <v>1177</v>
      </c>
      <c r="BC133" s="703">
        <v>159.63718820861678</v>
      </c>
      <c r="BD133" s="684">
        <v>61.94</v>
      </c>
      <c r="BE133" s="722">
        <v>37.897636797829996</v>
      </c>
      <c r="BF133" s="593">
        <v>-6.2700000000000005</v>
      </c>
      <c r="BG133" s="613">
        <v>1.1887000000000001</v>
      </c>
      <c r="BH133" s="593">
        <v>5.52</v>
      </c>
      <c r="BI133" s="597">
        <v>9.5088000000000008</v>
      </c>
      <c r="BJ133" s="685">
        <v>1.2098767835744073</v>
      </c>
      <c r="BK133" s="597">
        <v>5.5148999999999999</v>
      </c>
      <c r="BL133" s="697">
        <v>0.44444444444444442</v>
      </c>
      <c r="BM133" s="698">
        <v>0.55555555555555558</v>
      </c>
      <c r="BN133" s="699">
        <v>0</v>
      </c>
      <c r="BO133" s="698">
        <v>0</v>
      </c>
      <c r="BP133" s="699">
        <v>0</v>
      </c>
      <c r="BQ133" s="698">
        <v>0.33333333333333331</v>
      </c>
      <c r="BR133" s="698">
        <v>0.66666666666666663</v>
      </c>
      <c r="BS133" s="597">
        <v>2</v>
      </c>
      <c r="BT133" s="593" t="s">
        <v>538</v>
      </c>
      <c r="BU133" s="612">
        <v>0</v>
      </c>
      <c r="BV133" s="595">
        <v>0</v>
      </c>
      <c r="BW133" s="721">
        <v>0</v>
      </c>
      <c r="BX133" s="687">
        <v>60.666666666666664</v>
      </c>
      <c r="BY133" s="647">
        <v>3577000</v>
      </c>
      <c r="BZ133" s="651">
        <v>3269000</v>
      </c>
      <c r="CA133" s="647">
        <v>16421000</v>
      </c>
      <c r="CB133" s="651">
        <v>3576000</v>
      </c>
      <c r="CC133" s="647">
        <v>3043799</v>
      </c>
      <c r="CD133" s="651">
        <v>16532552.65</v>
      </c>
      <c r="CE133" s="647">
        <v>2503000</v>
      </c>
      <c r="CF133" s="652">
        <v>2501000</v>
      </c>
      <c r="CG133" s="650">
        <v>17919000</v>
      </c>
      <c r="CH133" s="681">
        <v>802.0408163265306</v>
      </c>
      <c r="CI133" s="597">
        <v>150.87912087912088</v>
      </c>
      <c r="CJ133" s="593">
        <v>94</v>
      </c>
      <c r="CK133" s="599">
        <v>5.9999999999999991</v>
      </c>
      <c r="CL133" s="593">
        <v>100</v>
      </c>
      <c r="CM133" s="639">
        <v>1246000</v>
      </c>
      <c r="CN133" s="595">
        <v>7</v>
      </c>
      <c r="CO133" s="641">
        <v>2019000</v>
      </c>
      <c r="CP133" s="595">
        <v>11</v>
      </c>
      <c r="CQ133" s="641">
        <v>1981000</v>
      </c>
      <c r="CR133" s="595">
        <v>11</v>
      </c>
      <c r="CS133" s="651">
        <v>6228000</v>
      </c>
      <c r="CT133" s="595">
        <v>35</v>
      </c>
      <c r="CU133" s="643">
        <v>794000</v>
      </c>
      <c r="CV133" s="592">
        <v>4</v>
      </c>
      <c r="CW133" s="644">
        <v>5109000</v>
      </c>
      <c r="CX133" s="592">
        <v>29</v>
      </c>
      <c r="CY133" s="595">
        <v>542000</v>
      </c>
      <c r="CZ133" s="592">
        <v>3</v>
      </c>
      <c r="DA133" s="689">
        <v>195.60439560439559</v>
      </c>
      <c r="DB133" s="689">
        <v>310.98901098901098</v>
      </c>
      <c r="DC133" s="690">
        <v>239.0894819466248</v>
      </c>
      <c r="DD133" s="702">
        <v>977.70800627943481</v>
      </c>
      <c r="DE133" s="692">
        <v>78.335949764521189</v>
      </c>
      <c r="DF133" s="693">
        <v>77.864992150706442</v>
      </c>
      <c r="DG133" s="694">
        <v>85.086342229199374</v>
      </c>
      <c r="DH133" s="693">
        <v>46.31083202511774</v>
      </c>
      <c r="DI133" s="718">
        <v>3.1188383045525905</v>
      </c>
      <c r="DJ133" s="704">
        <v>39.083435505697992</v>
      </c>
      <c r="DK133" s="592">
        <v>43.123287671232802</v>
      </c>
      <c r="DL133" s="593">
        <v>73</v>
      </c>
      <c r="DM133" s="592">
        <v>40.606195676398485</v>
      </c>
      <c r="DN133" s="592">
        <v>4487</v>
      </c>
      <c r="DO133" s="646">
        <v>15</v>
      </c>
      <c r="DP133" s="748">
        <v>24</v>
      </c>
      <c r="DQ133" s="748">
        <v>61</v>
      </c>
      <c r="DR133" s="60"/>
      <c r="DS133" s="60"/>
      <c r="DT133" s="60"/>
      <c r="DU133" s="60"/>
    </row>
    <row r="134" spans="1:125" ht="15" customHeight="1" x14ac:dyDescent="0.3">
      <c r="A134" s="61" t="s">
        <v>132</v>
      </c>
      <c r="B134" s="62">
        <v>8</v>
      </c>
      <c r="C134" s="1" t="s">
        <v>154</v>
      </c>
      <c r="D134" s="8">
        <v>1157</v>
      </c>
      <c r="E134" s="593">
        <v>9</v>
      </c>
      <c r="F134" s="594">
        <v>128.55555555555554</v>
      </c>
      <c r="G134" s="595">
        <v>31</v>
      </c>
      <c r="H134" s="592">
        <v>8542</v>
      </c>
      <c r="I134" s="592">
        <v>7336</v>
      </c>
      <c r="J134" s="595">
        <v>23.593466424682397</v>
      </c>
      <c r="K134" s="597">
        <v>0.3</v>
      </c>
      <c r="L134" s="593">
        <v>2</v>
      </c>
      <c r="M134" s="599">
        <v>5</v>
      </c>
      <c r="N134" s="239">
        <v>0</v>
      </c>
      <c r="O134" s="559">
        <v>104</v>
      </c>
      <c r="P134" s="240">
        <v>984.65</v>
      </c>
      <c r="Q134">
        <v>58.099999999999994</v>
      </c>
      <c r="R134" s="556">
        <v>-6.3157894736842106</v>
      </c>
      <c r="S134" s="586">
        <v>24</v>
      </c>
      <c r="T134" s="589">
        <v>45</v>
      </c>
      <c r="U134" s="586">
        <v>31</v>
      </c>
      <c r="V134" s="627">
        <v>3.1141868512110724</v>
      </c>
      <c r="W134" s="630">
        <v>1.4</v>
      </c>
      <c r="X134" s="593">
        <v>617</v>
      </c>
      <c r="Y134" s="698">
        <v>0.53327571305099397</v>
      </c>
      <c r="Z134" s="700">
        <v>540</v>
      </c>
      <c r="AA134" s="698">
        <v>0.46672428694900603</v>
      </c>
      <c r="AB134" s="593">
        <v>30</v>
      </c>
      <c r="AC134" s="597">
        <v>6.6</v>
      </c>
      <c r="AD134" s="592">
        <v>47007</v>
      </c>
      <c r="AE134" s="593">
        <v>2.4</v>
      </c>
      <c r="AF134" s="622">
        <v>1243.0820000000001</v>
      </c>
      <c r="AG134" s="599">
        <v>126</v>
      </c>
      <c r="AH134" s="255" t="s">
        <v>296</v>
      </c>
      <c r="AI134" s="9">
        <v>69000</v>
      </c>
      <c r="AJ134" s="9">
        <v>541</v>
      </c>
      <c r="AK134" s="87">
        <v>127.54158964879852</v>
      </c>
      <c r="AL134" s="9">
        <v>71484</v>
      </c>
      <c r="AM134" s="9">
        <v>550</v>
      </c>
      <c r="AN134" s="613">
        <f t="shared" si="2"/>
        <v>129.97090909090909</v>
      </c>
      <c r="AO134" s="601">
        <v>74000</v>
      </c>
      <c r="AP134" s="637">
        <v>551</v>
      </c>
      <c r="AQ134" s="613">
        <v>134.30127041742287</v>
      </c>
      <c r="AR134" s="593">
        <v>666</v>
      </c>
      <c r="AS134" s="601">
        <v>1368000</v>
      </c>
      <c r="AT134" s="679">
        <v>2054.0540540540542</v>
      </c>
      <c r="AU134" s="592">
        <v>112</v>
      </c>
      <c r="AV134" s="601">
        <v>0</v>
      </c>
      <c r="AW134" s="680">
        <v>383.92857142857144</v>
      </c>
      <c r="AX134" s="651">
        <v>0</v>
      </c>
      <c r="AY134" s="637">
        <v>43000</v>
      </c>
      <c r="AZ134" s="651" t="s">
        <v>274</v>
      </c>
      <c r="BA134" s="681">
        <v>203.76509764309765</v>
      </c>
      <c r="BB134" s="682">
        <v>350</v>
      </c>
      <c r="BC134" s="703">
        <v>186.93284936479128</v>
      </c>
      <c r="BD134" s="684">
        <v>29.759999999999998</v>
      </c>
      <c r="BE134" s="722">
        <v>70.217747600093645</v>
      </c>
      <c r="BF134" s="593">
        <v>-4.7300000000000004</v>
      </c>
      <c r="BG134" s="613">
        <v>8.3983000000000008</v>
      </c>
      <c r="BH134" s="593">
        <v>7.1999999999999993</v>
      </c>
      <c r="BI134" s="597">
        <v>23.3736</v>
      </c>
      <c r="BJ134" s="685">
        <v>1.099214846538187</v>
      </c>
      <c r="BK134" s="597">
        <v>12.8825</v>
      </c>
      <c r="BL134" s="697">
        <v>0.22222222222222221</v>
      </c>
      <c r="BM134" s="698">
        <v>0.77777777777777779</v>
      </c>
      <c r="BN134" s="699">
        <v>0</v>
      </c>
      <c r="BO134" s="698">
        <v>0</v>
      </c>
      <c r="BP134" s="699">
        <v>0</v>
      </c>
      <c r="BQ134" s="698">
        <v>0.66666666666666663</v>
      </c>
      <c r="BR134" s="698">
        <v>0.33333333333333331</v>
      </c>
      <c r="BS134" s="597">
        <v>3</v>
      </c>
      <c r="BT134" s="593" t="s">
        <v>538</v>
      </c>
      <c r="BU134" s="612">
        <v>0</v>
      </c>
      <c r="BV134" s="595">
        <v>0</v>
      </c>
      <c r="BW134" s="721">
        <v>0</v>
      </c>
      <c r="BX134" s="687">
        <v>28.219512195121951</v>
      </c>
      <c r="BY134" s="647">
        <v>1818000</v>
      </c>
      <c r="BZ134" s="651">
        <v>1752000</v>
      </c>
      <c r="CA134" s="647">
        <v>9518000</v>
      </c>
      <c r="CB134" s="651">
        <v>1879000</v>
      </c>
      <c r="CC134" s="647">
        <v>1929000</v>
      </c>
      <c r="CD134" s="651">
        <v>10397000</v>
      </c>
      <c r="CE134" s="645">
        <v>1335000</v>
      </c>
      <c r="CF134" s="652">
        <v>1459000</v>
      </c>
      <c r="CG134" s="650">
        <v>7336000</v>
      </c>
      <c r="CH134" s="681">
        <v>3270.5272255834052</v>
      </c>
      <c r="CI134" s="597">
        <v>851.03716508210891</v>
      </c>
      <c r="CJ134" s="593">
        <v>294</v>
      </c>
      <c r="CK134" s="599">
        <v>11.999999999999998</v>
      </c>
      <c r="CL134" s="593">
        <v>92</v>
      </c>
      <c r="CM134" s="639">
        <v>1066000</v>
      </c>
      <c r="CN134" s="595">
        <v>15</v>
      </c>
      <c r="CO134" s="641">
        <v>405000</v>
      </c>
      <c r="CP134" s="595">
        <v>5</v>
      </c>
      <c r="CQ134" s="641">
        <v>426000</v>
      </c>
      <c r="CR134" s="595">
        <v>5</v>
      </c>
      <c r="CS134" s="651">
        <v>601000</v>
      </c>
      <c r="CT134" s="595">
        <v>8</v>
      </c>
      <c r="CU134" s="643">
        <v>772000</v>
      </c>
      <c r="CV134" s="592">
        <v>11</v>
      </c>
      <c r="CW134" s="644">
        <v>3784000</v>
      </c>
      <c r="CX134" s="592">
        <v>52</v>
      </c>
      <c r="CY134" s="595">
        <v>282000</v>
      </c>
      <c r="CZ134" s="592">
        <v>4</v>
      </c>
      <c r="DA134" s="689">
        <v>921.34831460674161</v>
      </c>
      <c r="DB134" s="689">
        <v>368.19360414866031</v>
      </c>
      <c r="DC134" s="690">
        <v>169.40363007778737</v>
      </c>
      <c r="DD134" s="702">
        <v>519.4468452895419</v>
      </c>
      <c r="DE134" s="692">
        <v>606.74157303370782</v>
      </c>
      <c r="DF134" s="693">
        <v>180.63958513396716</v>
      </c>
      <c r="DG134" s="694">
        <v>243.73379429559205</v>
      </c>
      <c r="DH134" s="693">
        <v>60.501296456352634</v>
      </c>
      <c r="DI134" s="718">
        <v>4.9585133967156443</v>
      </c>
      <c r="DJ134" s="704">
        <v>1.751006828926633E-2</v>
      </c>
      <c r="DK134" s="592">
        <v>21.727272727272702</v>
      </c>
      <c r="DL134" s="593">
        <v>11</v>
      </c>
      <c r="DM134" s="592">
        <v>44.532488114104595</v>
      </c>
      <c r="DN134" s="592">
        <v>631</v>
      </c>
      <c r="DO134" s="646">
        <v>0</v>
      </c>
      <c r="DP134" s="748">
        <v>0</v>
      </c>
      <c r="DQ134" s="748">
        <v>100</v>
      </c>
      <c r="DR134" s="60"/>
      <c r="DS134" s="60"/>
      <c r="DT134" s="60"/>
      <c r="DU134" s="60"/>
    </row>
    <row r="135" spans="1:125" ht="15" customHeight="1" x14ac:dyDescent="0.3">
      <c r="A135" s="61" t="s">
        <v>133</v>
      </c>
      <c r="B135" s="62">
        <v>4</v>
      </c>
      <c r="C135" s="1" t="s">
        <v>152</v>
      </c>
      <c r="D135" s="8">
        <v>62149</v>
      </c>
      <c r="E135" s="593">
        <v>11</v>
      </c>
      <c r="F135" s="594">
        <v>5649.909090909091</v>
      </c>
      <c r="G135" s="595">
        <v>462</v>
      </c>
      <c r="H135" s="592">
        <v>119097.8655</v>
      </c>
      <c r="I135" s="592">
        <v>116962.05720000001</v>
      </c>
      <c r="J135" s="595">
        <v>14.43521882027331</v>
      </c>
      <c r="K135" s="597">
        <v>12.9</v>
      </c>
      <c r="L135" s="593">
        <v>1</v>
      </c>
      <c r="M135" s="599">
        <v>10</v>
      </c>
      <c r="N135" s="239">
        <v>1</v>
      </c>
      <c r="O135" s="559">
        <v>1710</v>
      </c>
      <c r="P135" s="240">
        <v>2304.58</v>
      </c>
      <c r="Q135">
        <v>72.7</v>
      </c>
      <c r="R135" s="556">
        <v>3.0167912612508081</v>
      </c>
      <c r="S135" s="586">
        <v>28</v>
      </c>
      <c r="T135" s="589">
        <v>53</v>
      </c>
      <c r="U135" s="586">
        <v>19</v>
      </c>
      <c r="V135" s="627">
        <v>4.594762777712373</v>
      </c>
      <c r="W135" s="630">
        <v>4.5999999999999996</v>
      </c>
      <c r="X135" s="593">
        <v>30649</v>
      </c>
      <c r="Y135" s="698">
        <v>0.49315355033870217</v>
      </c>
      <c r="Z135" s="700">
        <v>31500</v>
      </c>
      <c r="AA135" s="698">
        <v>0.50684644966129788</v>
      </c>
      <c r="AB135" s="593">
        <v>108</v>
      </c>
      <c r="AC135" s="597">
        <v>5.2</v>
      </c>
      <c r="AD135" s="592">
        <v>47678</v>
      </c>
      <c r="AE135" s="593">
        <v>2.5</v>
      </c>
      <c r="AF135" s="622">
        <v>218989.85519999999</v>
      </c>
      <c r="AG135" s="592">
        <v>5370</v>
      </c>
      <c r="AH135" s="255" t="s">
        <v>295</v>
      </c>
      <c r="AI135" s="9">
        <v>19660000</v>
      </c>
      <c r="AJ135" s="9">
        <v>22697</v>
      </c>
      <c r="AK135" s="87">
        <v>866.19377010177561</v>
      </c>
      <c r="AL135" s="9">
        <v>20565000</v>
      </c>
      <c r="AM135" s="9">
        <v>22697</v>
      </c>
      <c r="AN135" s="613">
        <f t="shared" si="2"/>
        <v>906.06688108560604</v>
      </c>
      <c r="AO135" s="601">
        <v>21558661.890000001</v>
      </c>
      <c r="AP135" s="637">
        <v>23124</v>
      </c>
      <c r="AQ135" s="613">
        <v>932.30677607680332</v>
      </c>
      <c r="AR135" s="593">
        <v>1914</v>
      </c>
      <c r="AS135" s="601">
        <v>4434868.17</v>
      </c>
      <c r="AT135" s="679">
        <v>2317.0680094043887</v>
      </c>
      <c r="AU135" s="592">
        <v>1824</v>
      </c>
      <c r="AV135" s="601">
        <v>9066900.0700000003</v>
      </c>
      <c r="AW135" s="680">
        <v>4970.8881962719297</v>
      </c>
      <c r="AX135" s="651">
        <v>0</v>
      </c>
      <c r="AY135" s="637">
        <v>0</v>
      </c>
      <c r="AZ135" s="651" t="s">
        <v>274</v>
      </c>
      <c r="BA135" s="681">
        <v>136.8944813341912</v>
      </c>
      <c r="BB135" s="682">
        <v>434</v>
      </c>
      <c r="BC135" s="703">
        <v>260.54109972323124</v>
      </c>
      <c r="BD135" s="684">
        <v>67.959999999999994</v>
      </c>
      <c r="BE135" s="722">
        <v>31.897718452393253</v>
      </c>
      <c r="BF135" s="593">
        <v>-11.74</v>
      </c>
      <c r="BG135" s="613">
        <v>2.4363999999999999</v>
      </c>
      <c r="BH135" s="593">
        <v>6.43</v>
      </c>
      <c r="BI135" s="597">
        <v>2.3972000000000002</v>
      </c>
      <c r="BJ135" s="685">
        <v>5.4288634133748177</v>
      </c>
      <c r="BK135" s="597">
        <v>6.8380999999999998</v>
      </c>
      <c r="BL135" s="697">
        <v>9.0909090909090912E-2</v>
      </c>
      <c r="BM135" s="698">
        <v>0.90909090909090906</v>
      </c>
      <c r="BN135" s="699">
        <v>0</v>
      </c>
      <c r="BO135" s="698">
        <v>0</v>
      </c>
      <c r="BP135" s="699">
        <v>0</v>
      </c>
      <c r="BQ135" s="698">
        <v>0.63636363636363635</v>
      </c>
      <c r="BR135" s="698">
        <v>0.36363636363636365</v>
      </c>
      <c r="BS135" s="597">
        <v>0</v>
      </c>
      <c r="BT135" s="593" t="s">
        <v>538</v>
      </c>
      <c r="BU135" s="612">
        <v>1</v>
      </c>
      <c r="BV135" s="595">
        <v>2000</v>
      </c>
      <c r="BW135" s="721">
        <v>0</v>
      </c>
      <c r="BX135" s="687">
        <v>134.52164502164501</v>
      </c>
      <c r="BY135" s="647">
        <v>16511000</v>
      </c>
      <c r="BZ135" s="651">
        <v>22731000</v>
      </c>
      <c r="CA135" s="647">
        <v>109891000</v>
      </c>
      <c r="CB135" s="651">
        <v>15800500</v>
      </c>
      <c r="CC135" s="647">
        <v>22731100</v>
      </c>
      <c r="CD135" s="651">
        <v>109718000</v>
      </c>
      <c r="CE135" s="647">
        <v>16733000</v>
      </c>
      <c r="CF135" s="652">
        <v>28575000</v>
      </c>
      <c r="CG135" s="650">
        <v>116962057.2</v>
      </c>
      <c r="CH135" s="681">
        <v>313.48494746496323</v>
      </c>
      <c r="CI135" s="597">
        <v>37.081529871759798</v>
      </c>
      <c r="CJ135" s="593">
        <v>88</v>
      </c>
      <c r="CK135" s="599">
        <v>8</v>
      </c>
      <c r="CL135" s="593">
        <v>59</v>
      </c>
      <c r="CM135" s="639">
        <v>14188836.4</v>
      </c>
      <c r="CN135" s="595">
        <v>12</v>
      </c>
      <c r="CO135" s="641">
        <v>27895415.82</v>
      </c>
      <c r="CP135" s="595">
        <v>24</v>
      </c>
      <c r="CQ135" s="641">
        <v>6891398</v>
      </c>
      <c r="CR135" s="595">
        <v>6</v>
      </c>
      <c r="CS135" s="651">
        <v>8974256</v>
      </c>
      <c r="CT135" s="595">
        <v>7</v>
      </c>
      <c r="CU135" s="643">
        <v>18693048</v>
      </c>
      <c r="CV135" s="592">
        <v>16</v>
      </c>
      <c r="CW135" s="644">
        <v>19482776</v>
      </c>
      <c r="CX135" s="592">
        <v>17</v>
      </c>
      <c r="CY135" s="595">
        <v>20836629</v>
      </c>
      <c r="CZ135" s="592">
        <v>18</v>
      </c>
      <c r="DA135" s="689">
        <v>228.30353505285686</v>
      </c>
      <c r="DB135" s="689">
        <v>110.88509871437996</v>
      </c>
      <c r="DC135" s="690">
        <v>294.29620122608571</v>
      </c>
      <c r="DD135" s="702">
        <v>144.39904101433652</v>
      </c>
      <c r="DE135" s="692">
        <v>265.05718515181258</v>
      </c>
      <c r="DF135" s="693">
        <v>154.55117878002866</v>
      </c>
      <c r="DG135" s="694">
        <v>335.26893433522662</v>
      </c>
      <c r="DH135" s="693">
        <v>35.720751741781847</v>
      </c>
      <c r="DI135" s="718">
        <v>5.2680654555986424</v>
      </c>
      <c r="DJ135" s="704">
        <v>63.302194935925684</v>
      </c>
      <c r="DK135" s="592">
        <v>50.153846153846096</v>
      </c>
      <c r="DL135" s="591">
        <v>637</v>
      </c>
      <c r="DM135" s="592">
        <v>62.432369538658449</v>
      </c>
      <c r="DN135" s="592">
        <v>34378</v>
      </c>
      <c r="DO135" s="646">
        <v>41</v>
      </c>
      <c r="DP135" s="748">
        <v>22</v>
      </c>
      <c r="DQ135" s="748">
        <v>37</v>
      </c>
      <c r="DR135" s="60"/>
      <c r="DS135" s="60"/>
      <c r="DT135" s="60"/>
      <c r="DU135" s="60"/>
    </row>
    <row r="136" spans="1:125" ht="15" customHeight="1" x14ac:dyDescent="0.3">
      <c r="A136" s="61" t="s">
        <v>134</v>
      </c>
      <c r="B136" s="62">
        <v>9</v>
      </c>
      <c r="C136" s="1" t="s">
        <v>154</v>
      </c>
      <c r="D136" s="8">
        <v>3979</v>
      </c>
      <c r="E136" s="593">
        <v>6</v>
      </c>
      <c r="F136" s="594">
        <v>663.16666666666663</v>
      </c>
      <c r="G136" s="595">
        <v>76</v>
      </c>
      <c r="H136" s="592">
        <v>16963</v>
      </c>
      <c r="I136" s="592">
        <v>17376</v>
      </c>
      <c r="J136" s="595">
        <v>24.498480243161094</v>
      </c>
      <c r="K136" s="597">
        <v>0.5</v>
      </c>
      <c r="L136" s="593">
        <v>3</v>
      </c>
      <c r="M136" s="599">
        <v>9</v>
      </c>
      <c r="N136" s="239">
        <v>2</v>
      </c>
      <c r="O136" s="559">
        <v>32.01</v>
      </c>
      <c r="P136" s="240">
        <v>1571.83</v>
      </c>
      <c r="Q136">
        <v>60.099999999999994</v>
      </c>
      <c r="R136" s="556">
        <v>-6.4864864864864868</v>
      </c>
      <c r="S136" s="586">
        <v>23</v>
      </c>
      <c r="T136" s="589">
        <v>48</v>
      </c>
      <c r="U136" s="586">
        <v>29</v>
      </c>
      <c r="V136" s="627">
        <v>2.4734982332155475</v>
      </c>
      <c r="W136" s="630">
        <v>3</v>
      </c>
      <c r="X136" s="593">
        <v>2030</v>
      </c>
      <c r="Y136" s="698">
        <v>0.5101784367931641</v>
      </c>
      <c r="Z136" s="700">
        <v>1949</v>
      </c>
      <c r="AA136" s="698">
        <v>0.4898215632068359</v>
      </c>
      <c r="AB136" s="593">
        <v>82</v>
      </c>
      <c r="AC136" s="597">
        <v>6.1</v>
      </c>
      <c r="AD136" s="592">
        <v>34212</v>
      </c>
      <c r="AE136" s="593">
        <v>2.4</v>
      </c>
      <c r="AF136" s="622">
        <v>11872.036529999999</v>
      </c>
      <c r="AG136" s="592">
        <v>497</v>
      </c>
      <c r="AH136" s="255" t="s">
        <v>296</v>
      </c>
      <c r="AI136" s="9">
        <v>772000</v>
      </c>
      <c r="AJ136" s="9">
        <v>1624</v>
      </c>
      <c r="AK136" s="87">
        <v>475.3694581280788</v>
      </c>
      <c r="AL136" s="9">
        <v>794000</v>
      </c>
      <c r="AM136" s="9">
        <v>1632</v>
      </c>
      <c r="AN136" s="613">
        <f t="shared" si="2"/>
        <v>486.51960784313724</v>
      </c>
      <c r="AO136" s="601">
        <v>788000</v>
      </c>
      <c r="AP136" s="637">
        <v>1643</v>
      </c>
      <c r="AQ136" s="613">
        <v>479.61</v>
      </c>
      <c r="AR136" s="593">
        <v>922</v>
      </c>
      <c r="AS136" s="601">
        <v>2770000</v>
      </c>
      <c r="AT136" s="679">
        <v>3004.34</v>
      </c>
      <c r="AU136" s="592">
        <v>269</v>
      </c>
      <c r="AV136" s="601">
        <v>274000</v>
      </c>
      <c r="AW136" s="680">
        <v>1018.59</v>
      </c>
      <c r="AX136" s="651">
        <v>0</v>
      </c>
      <c r="AY136" s="637">
        <v>0</v>
      </c>
      <c r="AZ136" s="651" t="s">
        <v>274</v>
      </c>
      <c r="BA136" s="681">
        <v>116.81</v>
      </c>
      <c r="BB136" s="682">
        <v>1446</v>
      </c>
      <c r="BC136" s="703">
        <v>203.03951367781156</v>
      </c>
      <c r="BD136" s="684">
        <v>54.54</v>
      </c>
      <c r="BE136" s="722">
        <v>45.463656192890404</v>
      </c>
      <c r="BF136" s="593">
        <v>-8.9</v>
      </c>
      <c r="BG136" s="613">
        <v>3.9929000000000001</v>
      </c>
      <c r="BH136" s="593">
        <v>11.58</v>
      </c>
      <c r="BI136" s="597">
        <v>5.0593000000000004</v>
      </c>
      <c r="BJ136" s="685">
        <v>6.418983395890324</v>
      </c>
      <c r="BK136" s="597">
        <v>14.327299999999999</v>
      </c>
      <c r="BL136" s="697">
        <v>0.5</v>
      </c>
      <c r="BM136" s="698">
        <v>0.5</v>
      </c>
      <c r="BN136" s="699">
        <v>0</v>
      </c>
      <c r="BO136" s="698">
        <v>0</v>
      </c>
      <c r="BP136" s="699">
        <v>0</v>
      </c>
      <c r="BQ136" s="698">
        <v>0.5</v>
      </c>
      <c r="BR136" s="698">
        <v>0.5</v>
      </c>
      <c r="BS136" s="597">
        <v>15</v>
      </c>
      <c r="BT136" s="593" t="s">
        <v>538</v>
      </c>
      <c r="BU136" s="612">
        <v>0</v>
      </c>
      <c r="BV136" s="595">
        <v>0</v>
      </c>
      <c r="BW136" s="721">
        <v>0</v>
      </c>
      <c r="BX136" s="687">
        <v>52.35526315789474</v>
      </c>
      <c r="BY136" s="647">
        <v>4072000</v>
      </c>
      <c r="BZ136" s="651">
        <v>4377000</v>
      </c>
      <c r="CA136" s="647">
        <v>17310000</v>
      </c>
      <c r="CB136" s="651">
        <v>2624000</v>
      </c>
      <c r="CC136" s="647">
        <v>2605000</v>
      </c>
      <c r="CD136" s="651">
        <v>18934264.879999999</v>
      </c>
      <c r="CE136" s="647">
        <v>2717000</v>
      </c>
      <c r="CF136" s="652">
        <v>2678000</v>
      </c>
      <c r="CG136" s="650">
        <v>17376000</v>
      </c>
      <c r="CH136" s="681">
        <v>1673.7873837647651</v>
      </c>
      <c r="CI136" s="597">
        <v>395.03141492837392</v>
      </c>
      <c r="CJ136" s="593">
        <v>98</v>
      </c>
      <c r="CK136" s="599">
        <v>27</v>
      </c>
      <c r="CL136" s="593">
        <v>101</v>
      </c>
      <c r="CM136" s="639">
        <v>2602000</v>
      </c>
      <c r="CN136" s="595">
        <v>15</v>
      </c>
      <c r="CO136" s="641">
        <v>3368000</v>
      </c>
      <c r="CP136" s="595">
        <v>19</v>
      </c>
      <c r="CQ136" s="641">
        <v>1394000</v>
      </c>
      <c r="CR136" s="595">
        <v>8</v>
      </c>
      <c r="CS136" s="651">
        <v>1013000</v>
      </c>
      <c r="CT136" s="595">
        <v>7</v>
      </c>
      <c r="CU136" s="643">
        <v>1091000</v>
      </c>
      <c r="CV136" s="592">
        <v>6</v>
      </c>
      <c r="CW136" s="644">
        <v>6660000</v>
      </c>
      <c r="CX136" s="592">
        <v>38</v>
      </c>
      <c r="CY136" s="595">
        <v>1248000</v>
      </c>
      <c r="CZ136" s="592">
        <v>7</v>
      </c>
      <c r="DA136" s="689">
        <v>653.93314903242026</v>
      </c>
      <c r="DB136" s="689">
        <v>350.3392812264388</v>
      </c>
      <c r="DC136" s="690">
        <v>596.63231967831109</v>
      </c>
      <c r="DD136" s="702">
        <v>254.58657954259866</v>
      </c>
      <c r="DE136" s="692">
        <v>218.64790148278462</v>
      </c>
      <c r="DF136" s="693">
        <v>249.81151042975623</v>
      </c>
      <c r="DG136" s="694">
        <v>313.64664488564966</v>
      </c>
      <c r="DH136" s="693">
        <v>55.541593365167131</v>
      </c>
      <c r="DI136" s="718">
        <v>5.2548378989695905</v>
      </c>
      <c r="DJ136" s="704">
        <v>49.894715341379566</v>
      </c>
      <c r="DK136" s="592">
        <v>51.360465116279002</v>
      </c>
      <c r="DL136" s="593">
        <v>86</v>
      </c>
      <c r="DM136" s="592">
        <v>80.259951259138901</v>
      </c>
      <c r="DN136" s="592">
        <v>1231</v>
      </c>
      <c r="DO136" s="646">
        <v>33</v>
      </c>
      <c r="DP136" s="748">
        <v>17</v>
      </c>
      <c r="DQ136" s="748">
        <v>50</v>
      </c>
      <c r="DR136" s="60"/>
      <c r="DS136" s="60"/>
      <c r="DT136" s="60"/>
      <c r="DU136" s="60"/>
    </row>
    <row r="137" spans="1:125" ht="15" customHeight="1" x14ac:dyDescent="0.3">
      <c r="A137" s="61" t="s">
        <v>135</v>
      </c>
      <c r="B137" s="62">
        <v>9</v>
      </c>
      <c r="C137" s="1" t="s">
        <v>154</v>
      </c>
      <c r="D137" s="8">
        <v>3087</v>
      </c>
      <c r="E137" s="593">
        <v>8</v>
      </c>
      <c r="F137" s="594">
        <v>385.875</v>
      </c>
      <c r="G137" s="595">
        <v>67</v>
      </c>
      <c r="H137" s="592">
        <v>10968</v>
      </c>
      <c r="I137" s="592">
        <v>10980</v>
      </c>
      <c r="J137" s="595">
        <v>29.346622369878183</v>
      </c>
      <c r="K137" s="597">
        <v>0.5</v>
      </c>
      <c r="L137" s="593">
        <v>1</v>
      </c>
      <c r="M137" s="599">
        <v>0</v>
      </c>
      <c r="N137" s="239">
        <v>1</v>
      </c>
      <c r="O137" s="559">
        <v>32</v>
      </c>
      <c r="P137" s="240">
        <v>931.63300000000004</v>
      </c>
      <c r="Q137">
        <v>61.7</v>
      </c>
      <c r="R137" s="556">
        <v>-2.6796973518284992</v>
      </c>
      <c r="S137" s="586">
        <v>23</v>
      </c>
      <c r="T137" s="589">
        <v>46</v>
      </c>
      <c r="U137" s="586">
        <v>31</v>
      </c>
      <c r="V137" s="627">
        <v>7.3792190602250161</v>
      </c>
      <c r="W137" s="630">
        <v>1.7</v>
      </c>
      <c r="X137" s="593">
        <v>1559</v>
      </c>
      <c r="Y137" s="698">
        <v>0.50502105604146419</v>
      </c>
      <c r="Z137" s="700">
        <v>1528</v>
      </c>
      <c r="AA137" s="698">
        <v>0.49497894395853581</v>
      </c>
      <c r="AB137" s="593">
        <v>84</v>
      </c>
      <c r="AC137" s="597">
        <v>5.2</v>
      </c>
      <c r="AD137" s="592">
        <v>36503</v>
      </c>
      <c r="AE137" s="593">
        <v>2.4</v>
      </c>
      <c r="AF137" s="622">
        <v>2175.2600000000002</v>
      </c>
      <c r="AG137" s="592">
        <v>656</v>
      </c>
      <c r="AH137" s="255" t="s">
        <v>296</v>
      </c>
      <c r="AI137" s="9">
        <v>344000</v>
      </c>
      <c r="AJ137" s="9">
        <v>899</v>
      </c>
      <c r="AK137" s="87">
        <v>382.64738598442716</v>
      </c>
      <c r="AL137" s="9">
        <v>362000</v>
      </c>
      <c r="AM137" s="9">
        <v>902</v>
      </c>
      <c r="AN137" s="613">
        <f t="shared" si="2"/>
        <v>401.33037694013302</v>
      </c>
      <c r="AO137" s="601">
        <v>372000</v>
      </c>
      <c r="AP137" s="637">
        <v>903</v>
      </c>
      <c r="AQ137" s="613">
        <v>411.96013289036546</v>
      </c>
      <c r="AR137" s="593">
        <v>735</v>
      </c>
      <c r="AS137" s="601">
        <v>2542000</v>
      </c>
      <c r="AT137" s="679">
        <v>3458.5034013605441</v>
      </c>
      <c r="AU137" s="592">
        <v>147</v>
      </c>
      <c r="AV137" s="601">
        <v>104000</v>
      </c>
      <c r="AW137" s="680">
        <v>707.48299319727892</v>
      </c>
      <c r="AX137" s="599">
        <v>3</v>
      </c>
      <c r="AY137" s="701">
        <v>1000</v>
      </c>
      <c r="AZ137" s="702">
        <v>333.33333333333331</v>
      </c>
      <c r="BA137" s="681">
        <v>301.74983106989072</v>
      </c>
      <c r="BB137" s="682">
        <v>1001</v>
      </c>
      <c r="BC137" s="703">
        <v>314.50719822812846</v>
      </c>
      <c r="BD137" s="684">
        <v>65.16</v>
      </c>
      <c r="BE137" s="722">
        <v>34.637126185266233</v>
      </c>
      <c r="BF137" s="593">
        <v>-11.04</v>
      </c>
      <c r="BG137" s="613">
        <v>2.5743</v>
      </c>
      <c r="BH137" s="593">
        <v>9.69</v>
      </c>
      <c r="BI137" s="597">
        <v>18.6706</v>
      </c>
      <c r="BJ137" s="685">
        <v>0.52588996763754048</v>
      </c>
      <c r="BK137" s="597">
        <v>4.2981999999999996</v>
      </c>
      <c r="BL137" s="697">
        <v>0.25</v>
      </c>
      <c r="BM137" s="698">
        <v>0.75</v>
      </c>
      <c r="BN137" s="699">
        <v>0.125</v>
      </c>
      <c r="BO137" s="698">
        <v>0</v>
      </c>
      <c r="BP137" s="699">
        <v>0.125</v>
      </c>
      <c r="BQ137" s="698">
        <v>0.125</v>
      </c>
      <c r="BR137" s="698">
        <v>0.375</v>
      </c>
      <c r="BS137" s="597">
        <v>1</v>
      </c>
      <c r="BT137" s="593" t="s">
        <v>537</v>
      </c>
      <c r="BU137" s="612">
        <v>0</v>
      </c>
      <c r="BV137" s="595">
        <v>0</v>
      </c>
      <c r="BW137" s="721">
        <v>0</v>
      </c>
      <c r="BX137" s="687">
        <v>46.07462686567164</v>
      </c>
      <c r="BY137" s="647">
        <v>2512000</v>
      </c>
      <c r="BZ137" s="651">
        <v>3487000</v>
      </c>
      <c r="CA137" s="647">
        <v>14824000</v>
      </c>
      <c r="CB137" s="651">
        <v>2384000</v>
      </c>
      <c r="CC137" s="647">
        <v>3442000</v>
      </c>
      <c r="CD137" s="651">
        <v>13548000</v>
      </c>
      <c r="CE137" s="647">
        <v>2379000</v>
      </c>
      <c r="CF137" s="652">
        <v>3441000</v>
      </c>
      <c r="CG137" s="650">
        <v>10980000</v>
      </c>
      <c r="CH137" s="681">
        <v>1441.2050534499515</v>
      </c>
      <c r="CI137" s="597">
        <v>301.792355037253</v>
      </c>
      <c r="CJ137" s="593">
        <v>167</v>
      </c>
      <c r="CK137" s="599">
        <v>5</v>
      </c>
      <c r="CL137" s="593">
        <v>69</v>
      </c>
      <c r="CM137" s="639">
        <v>1623000</v>
      </c>
      <c r="CN137" s="595">
        <v>15</v>
      </c>
      <c r="CO137" s="641">
        <v>1423000</v>
      </c>
      <c r="CP137" s="595">
        <v>13</v>
      </c>
      <c r="CQ137" s="641">
        <v>721000</v>
      </c>
      <c r="CR137" s="595">
        <v>6</v>
      </c>
      <c r="CS137" s="651">
        <v>1020000</v>
      </c>
      <c r="CT137" s="595">
        <v>9</v>
      </c>
      <c r="CU137" s="643">
        <v>561000</v>
      </c>
      <c r="CV137" s="592">
        <v>5</v>
      </c>
      <c r="CW137" s="644">
        <v>4449000</v>
      </c>
      <c r="CX137" s="592">
        <v>41</v>
      </c>
      <c r="CY137" s="595">
        <v>1183000</v>
      </c>
      <c r="CZ137" s="592">
        <v>11</v>
      </c>
      <c r="DA137" s="689">
        <v>525.75315840621965</v>
      </c>
      <c r="DB137" s="689">
        <v>233.56009070294783</v>
      </c>
      <c r="DC137" s="690">
        <v>364.43148688046648</v>
      </c>
      <c r="DD137" s="702">
        <v>330.41788143828961</v>
      </c>
      <c r="DE137" s="692">
        <v>141.88532555879496</v>
      </c>
      <c r="DF137" s="693">
        <v>96.533851635892447</v>
      </c>
      <c r="DG137" s="694">
        <v>383.21995464852608</v>
      </c>
      <c r="DH137" s="693">
        <v>39.844509232264336</v>
      </c>
      <c r="DI137" s="718">
        <v>3.6718496922578554</v>
      </c>
      <c r="DJ137" s="704">
        <v>38.655856660716594</v>
      </c>
      <c r="DK137" s="592">
        <v>34</v>
      </c>
      <c r="DL137" s="593">
        <v>25</v>
      </c>
      <c r="DM137" s="592">
        <v>35.956790123456791</v>
      </c>
      <c r="DN137" s="592">
        <v>1296</v>
      </c>
      <c r="DO137" s="646">
        <v>32</v>
      </c>
      <c r="DP137" s="748">
        <v>7</v>
      </c>
      <c r="DQ137" s="748">
        <v>61</v>
      </c>
      <c r="DR137" s="60"/>
      <c r="DS137" s="60"/>
      <c r="DT137" s="60"/>
      <c r="DU137" s="60"/>
    </row>
    <row r="138" spans="1:125" ht="15" customHeight="1" x14ac:dyDescent="0.3">
      <c r="A138" s="61" t="s">
        <v>136</v>
      </c>
      <c r="B138" s="62">
        <v>10</v>
      </c>
      <c r="C138" s="1" t="s">
        <v>155</v>
      </c>
      <c r="D138" s="8">
        <v>6785</v>
      </c>
      <c r="E138" s="593">
        <v>9</v>
      </c>
      <c r="F138" s="594">
        <v>753.88888888888891</v>
      </c>
      <c r="G138" s="595">
        <v>115</v>
      </c>
      <c r="H138" s="592">
        <v>32976</v>
      </c>
      <c r="I138" s="592">
        <v>31465</v>
      </c>
      <c r="J138" s="595">
        <v>18.229453943739657</v>
      </c>
      <c r="K138" s="597">
        <v>0.3</v>
      </c>
      <c r="L138" s="593">
        <v>8</v>
      </c>
      <c r="M138" s="599">
        <v>5</v>
      </c>
      <c r="N138" s="239">
        <v>2</v>
      </c>
      <c r="O138" s="559">
        <v>81.42</v>
      </c>
      <c r="P138" s="240">
        <v>2374.92</v>
      </c>
      <c r="Q138">
        <v>50.6</v>
      </c>
      <c r="R138" s="556">
        <v>-1.4237977626035159</v>
      </c>
      <c r="S138" s="586">
        <v>25</v>
      </c>
      <c r="T138" s="589">
        <v>50</v>
      </c>
      <c r="U138" s="586">
        <v>25</v>
      </c>
      <c r="V138" s="627">
        <v>28.064466139779949</v>
      </c>
      <c r="W138" s="630">
        <v>5.6</v>
      </c>
      <c r="X138" s="593">
        <v>3683</v>
      </c>
      <c r="Y138" s="698">
        <v>0.54281503316138546</v>
      </c>
      <c r="Z138" s="700">
        <v>3102</v>
      </c>
      <c r="AA138" s="698">
        <v>0.45718496683861459</v>
      </c>
      <c r="AB138" s="593">
        <v>3</v>
      </c>
      <c r="AC138" s="597">
        <v>15.4</v>
      </c>
      <c r="AD138" s="592">
        <v>42958</v>
      </c>
      <c r="AE138" s="593">
        <v>2.2999999999999998</v>
      </c>
      <c r="AF138" s="622">
        <v>7399.3959999999997</v>
      </c>
      <c r="AG138" s="592">
        <v>707</v>
      </c>
      <c r="AH138" s="255" t="s">
        <v>296</v>
      </c>
      <c r="AI138" s="9">
        <v>1077000</v>
      </c>
      <c r="AJ138" s="9">
        <v>3665</v>
      </c>
      <c r="AK138" s="87">
        <v>293.86084583901771</v>
      </c>
      <c r="AL138" s="9">
        <v>1131000</v>
      </c>
      <c r="AM138" s="9">
        <v>3637</v>
      </c>
      <c r="AN138" s="613">
        <f t="shared" si="2"/>
        <v>310.97058014847403</v>
      </c>
      <c r="AO138" s="601">
        <v>1213000</v>
      </c>
      <c r="AP138" s="637">
        <v>3626</v>
      </c>
      <c r="AQ138" s="613">
        <v>334.52840595697739</v>
      </c>
      <c r="AR138" s="593">
        <v>821</v>
      </c>
      <c r="AS138" s="601">
        <v>3399000</v>
      </c>
      <c r="AT138" s="679">
        <v>4140.0730816077958</v>
      </c>
      <c r="AU138" s="592">
        <v>464</v>
      </c>
      <c r="AV138" s="601">
        <v>285000</v>
      </c>
      <c r="AW138" s="680">
        <v>614.22413793103453</v>
      </c>
      <c r="AX138" s="651">
        <v>0</v>
      </c>
      <c r="AY138" s="637">
        <v>0</v>
      </c>
      <c r="AZ138" s="651" t="s">
        <v>274</v>
      </c>
      <c r="BA138" s="681">
        <v>251.88674086175209</v>
      </c>
      <c r="BB138" s="682">
        <v>1604</v>
      </c>
      <c r="BC138" s="703">
        <v>288.47214561500277</v>
      </c>
      <c r="BD138" s="684">
        <v>62.580000000000005</v>
      </c>
      <c r="BE138" s="722">
        <v>37.415089762251334</v>
      </c>
      <c r="BF138" s="593">
        <v>-6.52</v>
      </c>
      <c r="BG138" s="613">
        <v>4.4790000000000001</v>
      </c>
      <c r="BH138" s="593">
        <v>7.7</v>
      </c>
      <c r="BI138" s="597">
        <v>5.2991000000000001</v>
      </c>
      <c r="BJ138" s="685">
        <v>2.3101725542996845</v>
      </c>
      <c r="BK138" s="597">
        <v>7.8731999999999998</v>
      </c>
      <c r="BL138" s="697">
        <v>0.1111111111111111</v>
      </c>
      <c r="BM138" s="698">
        <v>0.88888888888888884</v>
      </c>
      <c r="BN138" s="699">
        <v>0.22222222222222221</v>
      </c>
      <c r="BO138" s="698">
        <v>0.1111111111111111</v>
      </c>
      <c r="BP138" s="699">
        <v>0</v>
      </c>
      <c r="BQ138" s="698">
        <v>0.44444444444444442</v>
      </c>
      <c r="BR138" s="698">
        <v>0.55555555555555558</v>
      </c>
      <c r="BS138" s="597">
        <v>8</v>
      </c>
      <c r="BT138" s="593" t="s">
        <v>538</v>
      </c>
      <c r="BU138" s="612">
        <v>0</v>
      </c>
      <c r="BV138" s="595">
        <v>0</v>
      </c>
      <c r="BW138" s="721">
        <v>0</v>
      </c>
      <c r="BX138" s="687">
        <v>59</v>
      </c>
      <c r="BY138" s="647">
        <v>4266000</v>
      </c>
      <c r="BZ138" s="651">
        <v>4325000</v>
      </c>
      <c r="CA138" s="647">
        <v>25542000</v>
      </c>
      <c r="CB138" s="651">
        <v>4306000</v>
      </c>
      <c r="CC138" s="647">
        <v>4425000</v>
      </c>
      <c r="CD138" s="651">
        <v>38105000</v>
      </c>
      <c r="CE138" s="647">
        <v>2151000</v>
      </c>
      <c r="CF138" s="652">
        <v>2151000</v>
      </c>
      <c r="CG138" s="650">
        <v>31465000</v>
      </c>
      <c r="CH138" s="681">
        <v>2301.5475313190864</v>
      </c>
      <c r="CI138" s="597">
        <v>350.02505526897568</v>
      </c>
      <c r="CJ138" s="593">
        <v>40</v>
      </c>
      <c r="CK138" s="599">
        <v>28.999999999999996</v>
      </c>
      <c r="CL138" s="593">
        <v>100</v>
      </c>
      <c r="CM138" s="639">
        <v>3814000</v>
      </c>
      <c r="CN138" s="595">
        <v>12</v>
      </c>
      <c r="CO138" s="641">
        <v>5425000</v>
      </c>
      <c r="CP138" s="595">
        <v>17</v>
      </c>
      <c r="CQ138" s="641">
        <v>960000</v>
      </c>
      <c r="CR138" s="595">
        <v>3</v>
      </c>
      <c r="CS138" s="651">
        <v>2551000</v>
      </c>
      <c r="CT138" s="595">
        <v>8</v>
      </c>
      <c r="CU138" s="643">
        <v>1876000</v>
      </c>
      <c r="CV138" s="592">
        <v>6</v>
      </c>
      <c r="CW138" s="644">
        <v>15616000</v>
      </c>
      <c r="CX138" s="592">
        <v>50</v>
      </c>
      <c r="CY138" s="595">
        <v>1223000</v>
      </c>
      <c r="CZ138" s="592">
        <v>4</v>
      </c>
      <c r="DA138" s="689">
        <v>562.12232866617535</v>
      </c>
      <c r="DB138" s="689">
        <v>141.48857774502579</v>
      </c>
      <c r="DC138" s="690">
        <v>632.42446573323502</v>
      </c>
      <c r="DD138" s="702">
        <v>375.97641857037581</v>
      </c>
      <c r="DE138" s="692">
        <v>275.75534266764924</v>
      </c>
      <c r="DF138" s="693">
        <v>167.13338246131173</v>
      </c>
      <c r="DG138" s="694">
        <v>180.25055268975683</v>
      </c>
      <c r="DH138" s="693">
        <v>0.73691967575534267</v>
      </c>
      <c r="DI138" s="718">
        <v>1.801915991156964</v>
      </c>
      <c r="DJ138" s="704">
        <v>21.398002853067048</v>
      </c>
      <c r="DK138" s="592">
        <v>35.978723404255298</v>
      </c>
      <c r="DL138" s="593">
        <v>47</v>
      </c>
      <c r="DM138" s="592">
        <v>36.522075910147173</v>
      </c>
      <c r="DN138" s="592">
        <v>2582</v>
      </c>
      <c r="DO138" s="646">
        <v>21</v>
      </c>
      <c r="DP138" s="748">
        <v>0</v>
      </c>
      <c r="DQ138" s="748">
        <v>79</v>
      </c>
      <c r="DR138" s="60"/>
      <c r="DS138" s="60"/>
      <c r="DT138" s="60"/>
      <c r="DU138" s="60"/>
    </row>
    <row r="139" spans="1:125" ht="15" customHeight="1" x14ac:dyDescent="0.3">
      <c r="A139" s="61" t="s">
        <v>137</v>
      </c>
      <c r="B139" s="62">
        <v>9</v>
      </c>
      <c r="C139" s="1" t="s">
        <v>154</v>
      </c>
      <c r="D139" s="8">
        <v>2910</v>
      </c>
      <c r="E139" s="593">
        <v>12</v>
      </c>
      <c r="F139" s="594">
        <v>242.5</v>
      </c>
      <c r="G139" s="595">
        <v>71</v>
      </c>
      <c r="H139" s="592">
        <v>11020</v>
      </c>
      <c r="I139" s="592">
        <v>11690</v>
      </c>
      <c r="J139" s="595">
        <v>18.54912764003673</v>
      </c>
      <c r="K139" s="597">
        <v>0.3</v>
      </c>
      <c r="L139" s="593">
        <v>1</v>
      </c>
      <c r="M139" s="599">
        <v>1</v>
      </c>
      <c r="N139" s="239">
        <v>1</v>
      </c>
      <c r="O139" s="559">
        <v>70</v>
      </c>
      <c r="P139" s="240">
        <v>1323.75</v>
      </c>
      <c r="Q139">
        <v>55.800000000000004</v>
      </c>
      <c r="R139" s="556">
        <v>4.3384725708139111</v>
      </c>
      <c r="S139" s="586">
        <v>26</v>
      </c>
      <c r="T139" s="589">
        <v>49</v>
      </c>
      <c r="U139" s="586">
        <v>25</v>
      </c>
      <c r="V139" s="627">
        <v>13.301920985864443</v>
      </c>
      <c r="W139" s="630">
        <v>1.5</v>
      </c>
      <c r="X139" s="593">
        <v>1471</v>
      </c>
      <c r="Y139" s="698">
        <v>0.50549828178694156</v>
      </c>
      <c r="Z139" s="700">
        <v>1439</v>
      </c>
      <c r="AA139" s="698">
        <v>0.49450171821305844</v>
      </c>
      <c r="AB139" s="593">
        <v>49</v>
      </c>
      <c r="AC139" s="597">
        <v>6.1</v>
      </c>
      <c r="AD139" s="592">
        <v>45495</v>
      </c>
      <c r="AE139" s="593">
        <v>2.4</v>
      </c>
      <c r="AF139" s="622">
        <v>2026.682</v>
      </c>
      <c r="AG139" s="592">
        <v>440</v>
      </c>
      <c r="AH139" s="255" t="s">
        <v>296</v>
      </c>
      <c r="AI139" s="9">
        <v>479000</v>
      </c>
      <c r="AJ139" s="9">
        <v>1085</v>
      </c>
      <c r="AK139" s="87">
        <v>441.4746543778802</v>
      </c>
      <c r="AL139" s="9">
        <v>496000</v>
      </c>
      <c r="AM139" s="9">
        <v>1087</v>
      </c>
      <c r="AN139" s="613">
        <f t="shared" si="2"/>
        <v>456.3017479300828</v>
      </c>
      <c r="AO139" s="601">
        <v>519000</v>
      </c>
      <c r="AP139" s="637">
        <v>1089</v>
      </c>
      <c r="AQ139" s="613">
        <v>476.58402203856747</v>
      </c>
      <c r="AR139" s="593">
        <v>682</v>
      </c>
      <c r="AS139" s="601">
        <v>3511000</v>
      </c>
      <c r="AT139" s="679">
        <v>5148.0938416422287</v>
      </c>
      <c r="AU139" s="592">
        <v>126</v>
      </c>
      <c r="AV139" s="601">
        <v>166000</v>
      </c>
      <c r="AW139" s="680">
        <v>1317.4603174603174</v>
      </c>
      <c r="AX139" s="651">
        <v>0</v>
      </c>
      <c r="AY139" s="637">
        <v>0</v>
      </c>
      <c r="AZ139" s="651" t="s">
        <v>274</v>
      </c>
      <c r="BA139" s="681">
        <v>157.95318922783602</v>
      </c>
      <c r="BB139" s="682">
        <v>1278</v>
      </c>
      <c r="BC139" s="703">
        <v>179.06336088154271</v>
      </c>
      <c r="BD139" s="684">
        <v>65.290000000000006</v>
      </c>
      <c r="BE139" s="722">
        <v>34.446460980036299</v>
      </c>
      <c r="BF139" s="593">
        <v>-6.8500000000000005</v>
      </c>
      <c r="BG139" s="613">
        <v>6.2991999999999999</v>
      </c>
      <c r="BH139" s="593">
        <v>2.46</v>
      </c>
      <c r="BI139" s="597">
        <v>23.876999999999999</v>
      </c>
      <c r="BJ139" s="685">
        <v>0.95090061259943315</v>
      </c>
      <c r="BK139" s="597">
        <v>13.0449</v>
      </c>
      <c r="BL139" s="697">
        <v>0.16666666666666666</v>
      </c>
      <c r="BM139" s="698">
        <v>0.83333333333333337</v>
      </c>
      <c r="BN139" s="699">
        <v>0</v>
      </c>
      <c r="BO139" s="698">
        <v>0</v>
      </c>
      <c r="BP139" s="699">
        <v>0</v>
      </c>
      <c r="BQ139" s="698">
        <v>0.66666666666666663</v>
      </c>
      <c r="BR139" s="698">
        <v>0.33333333333333331</v>
      </c>
      <c r="BS139" s="597">
        <v>14</v>
      </c>
      <c r="BT139" s="593" t="s">
        <v>538</v>
      </c>
      <c r="BU139" s="612">
        <v>0</v>
      </c>
      <c r="BV139" s="595">
        <v>0</v>
      </c>
      <c r="BW139" s="721">
        <v>0</v>
      </c>
      <c r="BX139" s="687">
        <v>40.985915492957744</v>
      </c>
      <c r="BY139" s="647">
        <v>3190000</v>
      </c>
      <c r="BZ139" s="651">
        <v>3695000</v>
      </c>
      <c r="CA139" s="647">
        <v>12681000</v>
      </c>
      <c r="CB139" s="651">
        <v>2487000</v>
      </c>
      <c r="CC139" s="647">
        <v>2377000</v>
      </c>
      <c r="CD139" s="651">
        <v>11895000</v>
      </c>
      <c r="CE139" s="647">
        <v>2401000</v>
      </c>
      <c r="CF139" s="652">
        <v>1990000</v>
      </c>
      <c r="CG139" s="650">
        <v>11690000</v>
      </c>
      <c r="CH139" s="681">
        <v>1595.8762886597938</v>
      </c>
      <c r="CI139" s="597">
        <v>454.89690721649481</v>
      </c>
      <c r="CJ139" s="593">
        <v>137</v>
      </c>
      <c r="CK139" s="599">
        <v>2</v>
      </c>
      <c r="CL139" s="593">
        <v>121</v>
      </c>
      <c r="CM139" s="639">
        <v>1959000</v>
      </c>
      <c r="CN139" s="595">
        <v>17</v>
      </c>
      <c r="CO139" s="641">
        <v>1921000</v>
      </c>
      <c r="CP139" s="595">
        <v>16</v>
      </c>
      <c r="CQ139" s="641">
        <v>705000</v>
      </c>
      <c r="CR139" s="595">
        <v>6</v>
      </c>
      <c r="CS139" s="651">
        <v>222000</v>
      </c>
      <c r="CT139" s="595">
        <v>2</v>
      </c>
      <c r="CU139" s="643">
        <v>1408000</v>
      </c>
      <c r="CV139" s="592">
        <v>12</v>
      </c>
      <c r="CW139" s="644">
        <v>4644000</v>
      </c>
      <c r="CX139" s="592">
        <v>40</v>
      </c>
      <c r="CY139" s="595">
        <v>827000</v>
      </c>
      <c r="CZ139" s="592">
        <v>7</v>
      </c>
      <c r="DA139" s="689">
        <v>673.19587628865975</v>
      </c>
      <c r="DB139" s="689">
        <v>242.26804123711341</v>
      </c>
      <c r="DC139" s="690">
        <v>480.41237113402065</v>
      </c>
      <c r="DD139" s="702">
        <v>76.288659793814432</v>
      </c>
      <c r="DE139" s="692">
        <v>372.16494845360825</v>
      </c>
      <c r="DF139" s="693">
        <v>179.72508591065292</v>
      </c>
      <c r="DG139" s="694">
        <v>284.19243986254298</v>
      </c>
      <c r="DH139" s="693">
        <v>111.68384879725086</v>
      </c>
      <c r="DI139" s="718">
        <v>7.8817869415807564</v>
      </c>
      <c r="DJ139" s="704">
        <v>0.80256821829855529</v>
      </c>
      <c r="DK139" s="592">
        <v>28.8</v>
      </c>
      <c r="DL139" s="593">
        <v>35</v>
      </c>
      <c r="DM139" s="592">
        <v>65.555555555555557</v>
      </c>
      <c r="DN139" s="592">
        <v>1170</v>
      </c>
      <c r="DO139" s="646">
        <v>1</v>
      </c>
      <c r="DP139" s="748">
        <v>0</v>
      </c>
      <c r="DQ139" s="748">
        <v>99</v>
      </c>
      <c r="DR139" s="60"/>
      <c r="DS139" s="60"/>
      <c r="DT139" s="60"/>
      <c r="DU139" s="60"/>
    </row>
    <row r="140" spans="1:125" ht="15" customHeight="1" x14ac:dyDescent="0.3">
      <c r="A140" s="61" t="s">
        <v>138</v>
      </c>
      <c r="B140" s="62">
        <v>3</v>
      </c>
      <c r="C140" s="1" t="s">
        <v>153</v>
      </c>
      <c r="D140" s="8">
        <v>152636</v>
      </c>
      <c r="E140" s="593">
        <v>10</v>
      </c>
      <c r="F140" s="594">
        <v>15263.6</v>
      </c>
      <c r="G140" s="595">
        <v>589</v>
      </c>
      <c r="H140" s="592">
        <v>156356</v>
      </c>
      <c r="I140" s="592">
        <v>145016</v>
      </c>
      <c r="J140" s="595">
        <v>15.393494427309024</v>
      </c>
      <c r="K140" s="597">
        <v>1022</v>
      </c>
      <c r="L140" s="593">
        <v>7</v>
      </c>
      <c r="M140" s="599">
        <v>28</v>
      </c>
      <c r="N140" s="239">
        <v>4</v>
      </c>
      <c r="O140" s="559">
        <v>1532</v>
      </c>
      <c r="P140" s="240">
        <v>485.76</v>
      </c>
      <c r="Q140">
        <v>80.900000000000006</v>
      </c>
      <c r="R140" s="556">
        <v>6.8482986006594189</v>
      </c>
      <c r="S140" s="586">
        <v>26</v>
      </c>
      <c r="T140" s="589">
        <v>54</v>
      </c>
      <c r="U140" s="586">
        <v>20</v>
      </c>
      <c r="V140" s="627">
        <v>0.42844657917735413</v>
      </c>
      <c r="W140" s="630">
        <v>16.100000000000001</v>
      </c>
      <c r="X140" s="593">
        <v>75502</v>
      </c>
      <c r="Y140" s="698">
        <v>0.49465394795461098</v>
      </c>
      <c r="Z140" s="700">
        <v>77134</v>
      </c>
      <c r="AA140" s="698">
        <v>0.50534605204538907</v>
      </c>
      <c r="AB140" s="593">
        <v>140</v>
      </c>
      <c r="AC140" s="597">
        <v>3.7</v>
      </c>
      <c r="AD140" s="592">
        <v>65007</v>
      </c>
      <c r="AE140" s="593">
        <v>2.7</v>
      </c>
      <c r="AF140" s="622">
        <v>429852.88912000001</v>
      </c>
      <c r="AG140" s="592">
        <v>16706</v>
      </c>
      <c r="AH140" s="255" t="s">
        <v>167</v>
      </c>
      <c r="AI140" s="9">
        <v>53788000</v>
      </c>
      <c r="AJ140" s="9">
        <v>51992</v>
      </c>
      <c r="AK140" s="87">
        <v>1034.5437759655331</v>
      </c>
      <c r="AL140" s="9">
        <v>55954000</v>
      </c>
      <c r="AM140" s="9">
        <v>52303</v>
      </c>
      <c r="AN140" s="613">
        <f t="shared" si="2"/>
        <v>1069.8047913121618</v>
      </c>
      <c r="AO140" s="601">
        <v>58148000</v>
      </c>
      <c r="AP140" s="637">
        <v>52847</v>
      </c>
      <c r="AQ140" s="613">
        <v>1100.3084375650462</v>
      </c>
      <c r="AR140" s="593">
        <v>0</v>
      </c>
      <c r="AS140" s="651">
        <v>0</v>
      </c>
      <c r="AT140" s="651" t="s">
        <v>274</v>
      </c>
      <c r="AU140" s="592">
        <v>3979</v>
      </c>
      <c r="AV140" s="601">
        <v>14074000</v>
      </c>
      <c r="AW140" s="680">
        <v>3537.0696154812767</v>
      </c>
      <c r="AX140" s="651">
        <v>0</v>
      </c>
      <c r="AY140" s="637">
        <v>0</v>
      </c>
      <c r="AZ140" s="651" t="s">
        <v>274</v>
      </c>
      <c r="BA140" s="681">
        <v>383.2530051646313</v>
      </c>
      <c r="BB140" s="614" t="s">
        <v>274</v>
      </c>
      <c r="BC140" s="703">
        <v>395.91651370938746</v>
      </c>
      <c r="BD140" s="684">
        <v>92.85</v>
      </c>
      <c r="BE140" s="722">
        <v>7.0799969300826309</v>
      </c>
      <c r="BF140" s="593">
        <v>3.52</v>
      </c>
      <c r="BG140" s="613">
        <v>3.5680999999999998</v>
      </c>
      <c r="BH140" s="593">
        <v>2.98</v>
      </c>
      <c r="BI140" s="597">
        <v>17.675000000000001</v>
      </c>
      <c r="BJ140" s="685">
        <v>0</v>
      </c>
      <c r="BK140" s="597">
        <v>7.6707999999999998</v>
      </c>
      <c r="BL140" s="697">
        <v>0.3</v>
      </c>
      <c r="BM140" s="698">
        <v>0.7</v>
      </c>
      <c r="BN140" s="699">
        <v>0</v>
      </c>
      <c r="BO140" s="698">
        <v>0.1</v>
      </c>
      <c r="BP140" s="699">
        <v>0.1</v>
      </c>
      <c r="BQ140" s="698">
        <v>0.7</v>
      </c>
      <c r="BR140" s="698">
        <v>0.2</v>
      </c>
      <c r="BS140" s="597">
        <v>0</v>
      </c>
      <c r="BT140" s="593" t="s">
        <v>538</v>
      </c>
      <c r="BU140" s="612">
        <v>1</v>
      </c>
      <c r="BV140" s="595">
        <v>395</v>
      </c>
      <c r="BW140" s="721">
        <v>0</v>
      </c>
      <c r="BX140" s="687">
        <v>259.14431239388796</v>
      </c>
      <c r="BY140" s="647">
        <v>5450000</v>
      </c>
      <c r="BZ140" s="651">
        <v>5599000</v>
      </c>
      <c r="CA140" s="647">
        <v>134277000</v>
      </c>
      <c r="CB140" s="651">
        <v>6411000</v>
      </c>
      <c r="CC140" s="647">
        <v>5863000</v>
      </c>
      <c r="CD140" s="651">
        <v>136563000</v>
      </c>
      <c r="CE140" s="647">
        <v>7409000</v>
      </c>
      <c r="CF140" s="652">
        <v>8241000</v>
      </c>
      <c r="CG140" s="650">
        <v>145016000</v>
      </c>
      <c r="CH140" s="681">
        <v>59.206216095809637</v>
      </c>
      <c r="CI140" s="597">
        <v>3.1824733352551169</v>
      </c>
      <c r="CJ140" s="593">
        <v>125</v>
      </c>
      <c r="CK140" s="599">
        <v>2</v>
      </c>
      <c r="CL140" s="593">
        <v>102</v>
      </c>
      <c r="CM140" s="639">
        <v>22071000</v>
      </c>
      <c r="CN140" s="595">
        <v>15</v>
      </c>
      <c r="CO140" s="641">
        <v>8789000</v>
      </c>
      <c r="CP140" s="595">
        <v>6</v>
      </c>
      <c r="CQ140" s="641">
        <v>53168000</v>
      </c>
      <c r="CR140" s="595">
        <v>37</v>
      </c>
      <c r="CS140" s="651">
        <v>21051000</v>
      </c>
      <c r="CT140" s="595">
        <v>15</v>
      </c>
      <c r="CU140" s="643">
        <v>28335000</v>
      </c>
      <c r="CV140" s="592">
        <v>20</v>
      </c>
      <c r="CW140" s="644">
        <v>9037000</v>
      </c>
      <c r="CX140" s="592">
        <v>6</v>
      </c>
      <c r="CY140" s="595">
        <v>2428000</v>
      </c>
      <c r="CZ140" s="592">
        <v>2</v>
      </c>
      <c r="DA140" s="689">
        <v>144.59891506590844</v>
      </c>
      <c r="DB140" s="689">
        <v>348.33197934956365</v>
      </c>
      <c r="DC140" s="637">
        <v>0</v>
      </c>
      <c r="DD140" s="702">
        <v>137.91635000917213</v>
      </c>
      <c r="DE140" s="692">
        <v>144.59236353153909</v>
      </c>
      <c r="DF140" s="693">
        <v>57.581435572211014</v>
      </c>
      <c r="DG140" s="694">
        <v>15.907125448780103</v>
      </c>
      <c r="DH140" s="693">
        <v>41.045362823973377</v>
      </c>
      <c r="DI140" s="718">
        <v>7.3113813255064333</v>
      </c>
      <c r="DJ140" s="704">
        <v>52.547796815365047</v>
      </c>
      <c r="DK140" s="592">
        <v>42.601492537313398</v>
      </c>
      <c r="DL140" s="591">
        <v>1340</v>
      </c>
      <c r="DM140" s="592">
        <v>66.058315334773226</v>
      </c>
      <c r="DN140" s="592">
        <v>37040</v>
      </c>
      <c r="DO140" s="646">
        <v>24</v>
      </c>
      <c r="DP140" s="748">
        <v>29</v>
      </c>
      <c r="DQ140" s="748">
        <v>47</v>
      </c>
      <c r="DR140" s="60"/>
      <c r="DS140" s="60"/>
      <c r="DT140" s="60"/>
      <c r="DU140" s="60"/>
    </row>
    <row r="141" spans="1:125" ht="15" customHeight="1" x14ac:dyDescent="0.3">
      <c r="A141" s="61" t="s">
        <v>139</v>
      </c>
      <c r="B141" s="62">
        <v>10</v>
      </c>
      <c r="C141" s="1" t="s">
        <v>155</v>
      </c>
      <c r="D141" s="8">
        <v>9778</v>
      </c>
      <c r="E141" s="593">
        <v>9</v>
      </c>
      <c r="F141" s="594">
        <v>1086.4444444444443</v>
      </c>
      <c r="G141" s="595">
        <v>185</v>
      </c>
      <c r="H141" s="592">
        <v>33211</v>
      </c>
      <c r="I141" s="592">
        <v>39070</v>
      </c>
      <c r="J141" s="595">
        <v>30.765212849307915</v>
      </c>
      <c r="K141" s="597">
        <v>0.8</v>
      </c>
      <c r="L141" s="593">
        <v>6</v>
      </c>
      <c r="M141" s="599">
        <v>10</v>
      </c>
      <c r="N141" s="239">
        <v>6</v>
      </c>
      <c r="O141" s="559">
        <v>94</v>
      </c>
      <c r="P141" s="240">
        <v>2667.7100000000005</v>
      </c>
      <c r="Q141">
        <v>59.5</v>
      </c>
      <c r="R141" s="556">
        <v>-1.4811083123425692</v>
      </c>
      <c r="S141" s="586">
        <v>26</v>
      </c>
      <c r="T141" s="589">
        <v>44</v>
      </c>
      <c r="U141" s="586">
        <v>30</v>
      </c>
      <c r="V141" s="627">
        <v>9.2918969652727093</v>
      </c>
      <c r="W141" s="630">
        <v>1.9</v>
      </c>
      <c r="X141" s="593">
        <v>4882</v>
      </c>
      <c r="Y141" s="698">
        <v>0.49928410717938226</v>
      </c>
      <c r="Z141" s="700">
        <v>4896</v>
      </c>
      <c r="AA141" s="698">
        <v>0.50071589282061768</v>
      </c>
      <c r="AB141" s="593">
        <v>15</v>
      </c>
      <c r="AC141" s="597">
        <v>7.3</v>
      </c>
      <c r="AD141" s="592">
        <v>37738</v>
      </c>
      <c r="AE141" s="593">
        <v>2.4</v>
      </c>
      <c r="AF141" s="622">
        <v>6742.2179999999998</v>
      </c>
      <c r="AG141" s="592">
        <v>1227</v>
      </c>
      <c r="AH141" s="255" t="s">
        <v>296</v>
      </c>
      <c r="AI141" s="9">
        <v>1727000</v>
      </c>
      <c r="AJ141" s="9">
        <v>3822</v>
      </c>
      <c r="AK141" s="87">
        <v>451.85766614338041</v>
      </c>
      <c r="AL141" s="9">
        <v>1779000</v>
      </c>
      <c r="AM141" s="9">
        <v>3836</v>
      </c>
      <c r="AN141" s="613">
        <f t="shared" si="2"/>
        <v>463.7643378519291</v>
      </c>
      <c r="AO141" s="601">
        <v>1846000</v>
      </c>
      <c r="AP141" s="637">
        <v>3829</v>
      </c>
      <c r="AQ141" s="613">
        <v>482.11021154348396</v>
      </c>
      <c r="AR141" s="593">
        <v>1734</v>
      </c>
      <c r="AS141" s="601">
        <v>4570000</v>
      </c>
      <c r="AT141" s="679">
        <v>2635.5247981545558</v>
      </c>
      <c r="AU141" s="592">
        <v>379</v>
      </c>
      <c r="AV141" s="601">
        <v>542000</v>
      </c>
      <c r="AW141" s="680">
        <v>1430.0791556728232</v>
      </c>
      <c r="AX141" s="651">
        <v>0</v>
      </c>
      <c r="AY141" s="637">
        <v>0</v>
      </c>
      <c r="AZ141" s="651" t="s">
        <v>274</v>
      </c>
      <c r="BA141" s="681">
        <v>147.31544121874103</v>
      </c>
      <c r="BB141" s="682">
        <v>1181</v>
      </c>
      <c r="BC141" s="703">
        <v>370.33167928963178</v>
      </c>
      <c r="BD141" s="684">
        <v>61.27</v>
      </c>
      <c r="BE141" s="722">
        <v>38.586612869230073</v>
      </c>
      <c r="BF141" s="593">
        <v>-22.55</v>
      </c>
      <c r="BG141" s="613">
        <v>2.5543</v>
      </c>
      <c r="BH141" s="593">
        <v>11.41</v>
      </c>
      <c r="BI141" s="597">
        <v>4.2404999999999999</v>
      </c>
      <c r="BJ141" s="685">
        <v>2.1673671664261969</v>
      </c>
      <c r="BK141" s="597">
        <v>3.028</v>
      </c>
      <c r="BL141" s="697">
        <v>0.1111111111111111</v>
      </c>
      <c r="BM141" s="698">
        <v>0.88888888888888884</v>
      </c>
      <c r="BN141" s="699">
        <v>0</v>
      </c>
      <c r="BO141" s="698">
        <v>0</v>
      </c>
      <c r="BP141" s="699">
        <v>0</v>
      </c>
      <c r="BQ141" s="698">
        <v>0.33333333333333331</v>
      </c>
      <c r="BR141" s="698">
        <v>0.66666666666666663</v>
      </c>
      <c r="BS141" s="597">
        <v>0</v>
      </c>
      <c r="BT141" s="593" t="s">
        <v>538</v>
      </c>
      <c r="BU141" s="612">
        <v>3</v>
      </c>
      <c r="BV141" s="595">
        <v>14716</v>
      </c>
      <c r="BW141" s="721">
        <v>1</v>
      </c>
      <c r="BX141" s="687">
        <v>52.854054054054053</v>
      </c>
      <c r="BY141" s="647">
        <v>6265000</v>
      </c>
      <c r="BZ141" s="651">
        <v>6292000</v>
      </c>
      <c r="CA141" s="647">
        <v>36667000</v>
      </c>
      <c r="CB141" s="651">
        <v>6162000</v>
      </c>
      <c r="CC141" s="647">
        <v>6188000</v>
      </c>
      <c r="CD141" s="651">
        <v>36834000</v>
      </c>
      <c r="CE141" s="647">
        <v>6831000</v>
      </c>
      <c r="CF141" s="652">
        <v>6329000</v>
      </c>
      <c r="CG141" s="650">
        <v>39070000</v>
      </c>
      <c r="CH141" s="681">
        <v>968.70525669871142</v>
      </c>
      <c r="CI141" s="597">
        <v>272.82777664143998</v>
      </c>
      <c r="CJ141" s="593">
        <v>60</v>
      </c>
      <c r="CK141" s="599">
        <v>5.9999999999999991</v>
      </c>
      <c r="CL141" s="593">
        <v>108</v>
      </c>
      <c r="CM141" s="639">
        <v>5535000</v>
      </c>
      <c r="CN141" s="595">
        <v>14</v>
      </c>
      <c r="CO141" s="641">
        <v>8441000</v>
      </c>
      <c r="CP141" s="595">
        <v>22</v>
      </c>
      <c r="CQ141" s="641">
        <v>2567000</v>
      </c>
      <c r="CR141" s="595">
        <v>6</v>
      </c>
      <c r="CS141" s="651">
        <v>3952000</v>
      </c>
      <c r="CT141" s="595">
        <v>10</v>
      </c>
      <c r="CU141" s="643">
        <v>3325000</v>
      </c>
      <c r="CV141" s="592">
        <v>9</v>
      </c>
      <c r="CW141" s="644">
        <v>9472000</v>
      </c>
      <c r="CX141" s="592">
        <v>24</v>
      </c>
      <c r="CY141" s="595">
        <v>5778000</v>
      </c>
      <c r="CZ141" s="592">
        <v>15</v>
      </c>
      <c r="DA141" s="689">
        <v>566.06668030272044</v>
      </c>
      <c r="DB141" s="689">
        <v>262.52812436080995</v>
      </c>
      <c r="DC141" s="690">
        <v>447.12620167723463</v>
      </c>
      <c r="DD141" s="702">
        <v>404.17263244017181</v>
      </c>
      <c r="DE141" s="692">
        <v>283.80036817345058</v>
      </c>
      <c r="DF141" s="693">
        <v>416.13826958478217</v>
      </c>
      <c r="DG141" s="694">
        <v>590.91838821844954</v>
      </c>
      <c r="DH141" s="693">
        <v>56.248721619963185</v>
      </c>
      <c r="DI141" s="718">
        <v>3.8673552873798323</v>
      </c>
      <c r="DJ141" s="704">
        <v>27.957748624746142</v>
      </c>
      <c r="DK141" s="592">
        <v>64.257142857142796</v>
      </c>
      <c r="DL141" s="593">
        <v>70</v>
      </c>
      <c r="DM141" s="592">
        <v>61.665670452281333</v>
      </c>
      <c r="DN141" s="592">
        <v>5019</v>
      </c>
      <c r="DO141" s="646">
        <v>28</v>
      </c>
      <c r="DP141" s="748">
        <v>0</v>
      </c>
      <c r="DQ141" s="748">
        <v>72</v>
      </c>
      <c r="DR141" s="60"/>
      <c r="DS141" s="60"/>
      <c r="DT141" s="60"/>
      <c r="DU141" s="60"/>
    </row>
    <row r="142" spans="1:125" ht="15" customHeight="1" x14ac:dyDescent="0.3">
      <c r="A142" s="61" t="s">
        <v>140</v>
      </c>
      <c r="B142" s="62">
        <v>2</v>
      </c>
      <c r="C142" s="1" t="s">
        <v>153</v>
      </c>
      <c r="D142" s="8">
        <v>70706</v>
      </c>
      <c r="E142" s="593">
        <v>12</v>
      </c>
      <c r="F142" s="594">
        <v>5892.166666666667</v>
      </c>
      <c r="G142" s="595">
        <v>601</v>
      </c>
      <c r="H142" s="592">
        <v>123078</v>
      </c>
      <c r="I142" s="592">
        <v>113026</v>
      </c>
      <c r="J142" s="595">
        <v>8.4235646103433535</v>
      </c>
      <c r="K142" s="597">
        <v>7649.7</v>
      </c>
      <c r="L142" s="593">
        <v>2</v>
      </c>
      <c r="M142" s="599">
        <v>4</v>
      </c>
      <c r="N142" s="239">
        <v>1</v>
      </c>
      <c r="O142" s="559">
        <v>89</v>
      </c>
      <c r="P142" s="240">
        <v>123.46</v>
      </c>
      <c r="Q142">
        <v>75.400000000000006</v>
      </c>
      <c r="R142" s="556">
        <v>6.3920069818531999</v>
      </c>
      <c r="S142" s="586">
        <v>19</v>
      </c>
      <c r="T142" s="589">
        <v>65</v>
      </c>
      <c r="U142" s="586">
        <v>16</v>
      </c>
      <c r="V142" s="627">
        <v>0.39063115283443856</v>
      </c>
      <c r="W142" s="630">
        <v>18.899999999999999</v>
      </c>
      <c r="X142" s="593">
        <v>35315</v>
      </c>
      <c r="Y142" s="698">
        <v>0.49946256329024413</v>
      </c>
      <c r="Z142" s="700">
        <v>35391</v>
      </c>
      <c r="AA142" s="698">
        <v>0.50053743670975592</v>
      </c>
      <c r="AB142" s="593">
        <v>141</v>
      </c>
      <c r="AC142" s="597">
        <v>2.6</v>
      </c>
      <c r="AD142" s="592">
        <v>87101</v>
      </c>
      <c r="AE142" s="593">
        <v>2.2999999999999998</v>
      </c>
      <c r="AF142" s="622">
        <v>397483.65549999999</v>
      </c>
      <c r="AG142" s="592">
        <v>9290</v>
      </c>
      <c r="AH142" s="255" t="s">
        <v>167</v>
      </c>
      <c r="AI142" s="9">
        <v>22033000</v>
      </c>
      <c r="AJ142" s="9">
        <v>27769</v>
      </c>
      <c r="AK142" s="87">
        <v>793.43872663761749</v>
      </c>
      <c r="AL142" s="9">
        <v>25039000</v>
      </c>
      <c r="AM142" s="9">
        <v>28016</v>
      </c>
      <c r="AN142" s="613">
        <f t="shared" si="2"/>
        <v>893.7392918332381</v>
      </c>
      <c r="AO142" s="601">
        <v>28295000</v>
      </c>
      <c r="AP142" s="637">
        <v>28076</v>
      </c>
      <c r="AQ142" s="613">
        <v>1007.8002564467873</v>
      </c>
      <c r="AR142" s="593">
        <v>0</v>
      </c>
      <c r="AS142" s="651">
        <v>0</v>
      </c>
      <c r="AT142" s="651" t="s">
        <v>274</v>
      </c>
      <c r="AU142" s="592">
        <v>1823</v>
      </c>
      <c r="AV142" s="601">
        <v>11022000</v>
      </c>
      <c r="AW142" s="680">
        <v>6046.0778935820081</v>
      </c>
      <c r="AX142" s="651">
        <v>0</v>
      </c>
      <c r="AY142" s="637">
        <v>0</v>
      </c>
      <c r="AZ142" s="651" t="s">
        <v>274</v>
      </c>
      <c r="BA142" s="681">
        <v>478.17</v>
      </c>
      <c r="BB142" s="614" t="s">
        <v>274</v>
      </c>
      <c r="BC142" s="703">
        <v>480.98019660920357</v>
      </c>
      <c r="BD142" s="684">
        <v>86.29</v>
      </c>
      <c r="BE142" s="722">
        <v>13.528819122832674</v>
      </c>
      <c r="BF142" s="593">
        <v>0.09</v>
      </c>
      <c r="BG142" s="613">
        <v>4.1604999999999999</v>
      </c>
      <c r="BH142" s="593">
        <v>2.35</v>
      </c>
      <c r="BI142" s="597">
        <v>12.6197</v>
      </c>
      <c r="BJ142" s="685">
        <v>1.2889578085924545</v>
      </c>
      <c r="BK142" s="597">
        <v>5.6</v>
      </c>
      <c r="BL142" s="697">
        <v>0.5</v>
      </c>
      <c r="BM142" s="698">
        <v>0.5</v>
      </c>
      <c r="BN142" s="699">
        <v>8.3333333333333329E-2</v>
      </c>
      <c r="BO142" s="698">
        <v>0.16666666666666666</v>
      </c>
      <c r="BP142" s="699">
        <v>0</v>
      </c>
      <c r="BQ142" s="698">
        <v>0.58333333333333337</v>
      </c>
      <c r="BR142" s="698">
        <v>0.41666666666666669</v>
      </c>
      <c r="BS142" s="597">
        <v>3</v>
      </c>
      <c r="BT142" s="593" t="s">
        <v>538</v>
      </c>
      <c r="BU142" s="612">
        <v>11</v>
      </c>
      <c r="BV142" s="595">
        <v>25366</v>
      </c>
      <c r="BW142" s="721">
        <v>0</v>
      </c>
      <c r="BX142" s="687">
        <v>117.64725457570715</v>
      </c>
      <c r="BY142" s="647">
        <v>10225000</v>
      </c>
      <c r="BZ142" s="651">
        <v>12311000</v>
      </c>
      <c r="CA142" s="647">
        <v>100376000</v>
      </c>
      <c r="CB142" s="651">
        <v>6534000</v>
      </c>
      <c r="CC142" s="647">
        <v>6374000</v>
      </c>
      <c r="CD142" s="651">
        <v>105122000</v>
      </c>
      <c r="CE142" s="647">
        <v>12209000</v>
      </c>
      <c r="CF142" s="652">
        <v>10392000</v>
      </c>
      <c r="CG142" s="650">
        <v>113026000</v>
      </c>
      <c r="CH142" s="681">
        <v>183.90235623568014</v>
      </c>
      <c r="CI142" s="597">
        <v>1.7461035838542696</v>
      </c>
      <c r="CJ142" s="593">
        <v>63</v>
      </c>
      <c r="CK142" s="599">
        <v>2.9999999999999996</v>
      </c>
      <c r="CL142" s="593">
        <v>117</v>
      </c>
      <c r="CM142" s="639">
        <v>10045000</v>
      </c>
      <c r="CN142" s="595">
        <v>9</v>
      </c>
      <c r="CO142" s="641">
        <v>7915000</v>
      </c>
      <c r="CP142" s="595">
        <v>7</v>
      </c>
      <c r="CQ142" s="641">
        <v>23369000</v>
      </c>
      <c r="CR142" s="595">
        <v>21</v>
      </c>
      <c r="CS142" s="651">
        <v>20501000</v>
      </c>
      <c r="CT142" s="595">
        <v>18</v>
      </c>
      <c r="CU142" s="643">
        <v>21769000</v>
      </c>
      <c r="CV142" s="592">
        <v>19</v>
      </c>
      <c r="CW142" s="644">
        <v>13003000</v>
      </c>
      <c r="CX142" s="592">
        <v>11</v>
      </c>
      <c r="CY142" s="595">
        <v>16424000</v>
      </c>
      <c r="CZ142" s="592">
        <v>15</v>
      </c>
      <c r="DA142" s="689">
        <v>142.06715130257686</v>
      </c>
      <c r="DB142" s="689">
        <v>330.50943342856334</v>
      </c>
      <c r="DC142" s="637">
        <v>0</v>
      </c>
      <c r="DD142" s="702">
        <v>289.94710491330295</v>
      </c>
      <c r="DE142" s="692">
        <v>225.11526603117133</v>
      </c>
      <c r="DF142" s="693">
        <v>111.94240941362827</v>
      </c>
      <c r="DG142" s="694">
        <v>232.28580318501966</v>
      </c>
      <c r="DH142" s="693">
        <v>82.765253302407146</v>
      </c>
      <c r="DI142" s="718">
        <v>7.5832602607982347</v>
      </c>
      <c r="DJ142" s="704">
        <v>38.860828651808319</v>
      </c>
      <c r="DK142" s="592">
        <v>100.47159090909</v>
      </c>
      <c r="DL142" s="591">
        <v>528</v>
      </c>
      <c r="DM142" s="592">
        <v>57.073319135990261</v>
      </c>
      <c r="DN142" s="592">
        <v>13148</v>
      </c>
      <c r="DO142" s="646">
        <v>23</v>
      </c>
      <c r="DP142" s="748">
        <v>15</v>
      </c>
      <c r="DQ142" s="748">
        <v>62</v>
      </c>
      <c r="DR142" s="60"/>
      <c r="DS142" s="60"/>
      <c r="DT142" s="60"/>
      <c r="DU142" s="60"/>
    </row>
    <row r="143" spans="1:125" ht="15" customHeight="1" x14ac:dyDescent="0.3">
      <c r="A143" s="61" t="s">
        <v>141</v>
      </c>
      <c r="B143" s="62">
        <v>9</v>
      </c>
      <c r="C143" s="1" t="s">
        <v>154</v>
      </c>
      <c r="D143" s="8">
        <v>3711</v>
      </c>
      <c r="E143" s="593">
        <v>9</v>
      </c>
      <c r="F143" s="594">
        <v>412.33333333333331</v>
      </c>
      <c r="G143" s="595">
        <v>58</v>
      </c>
      <c r="H143" s="592">
        <v>8484</v>
      </c>
      <c r="I143" s="592">
        <v>11497</v>
      </c>
      <c r="J143" s="595">
        <v>31.434454358270418</v>
      </c>
      <c r="K143" s="597">
        <v>1.1000000000000001</v>
      </c>
      <c r="L143" s="593">
        <v>2</v>
      </c>
      <c r="M143" s="599">
        <v>2</v>
      </c>
      <c r="N143" s="239">
        <v>1</v>
      </c>
      <c r="O143" s="559">
        <v>11.5</v>
      </c>
      <c r="P143" s="240">
        <v>1093.99</v>
      </c>
      <c r="Q143">
        <v>64.400000000000006</v>
      </c>
      <c r="R143" s="556">
        <v>-0.10767160161507401</v>
      </c>
      <c r="S143" s="586">
        <v>24</v>
      </c>
      <c r="T143" s="589">
        <v>43</v>
      </c>
      <c r="U143" s="586">
        <v>33</v>
      </c>
      <c r="V143" s="627">
        <v>1.8286026200873364</v>
      </c>
      <c r="W143" s="630">
        <v>0.9</v>
      </c>
      <c r="X143" s="593">
        <v>1890</v>
      </c>
      <c r="Y143" s="698">
        <v>0.50929668552950691</v>
      </c>
      <c r="Z143" s="700">
        <v>1821</v>
      </c>
      <c r="AA143" s="698">
        <v>0.49070331447049315</v>
      </c>
      <c r="AB143" s="593">
        <v>52</v>
      </c>
      <c r="AC143" s="597">
        <v>5.7</v>
      </c>
      <c r="AD143" s="592">
        <v>42681</v>
      </c>
      <c r="AE143" s="593">
        <v>2.2999999999999998</v>
      </c>
      <c r="AF143" s="622">
        <v>5924.2489999999998</v>
      </c>
      <c r="AG143" s="592">
        <v>552</v>
      </c>
      <c r="AH143" s="255" t="s">
        <v>296</v>
      </c>
      <c r="AI143" s="9">
        <v>535000</v>
      </c>
      <c r="AJ143" s="9">
        <v>1442</v>
      </c>
      <c r="AK143" s="87">
        <v>371.01248266296813</v>
      </c>
      <c r="AL143" s="9">
        <v>556000</v>
      </c>
      <c r="AM143" s="9">
        <v>1456</v>
      </c>
      <c r="AN143" s="613">
        <f t="shared" si="2"/>
        <v>381.86813186813185</v>
      </c>
      <c r="AO143" s="601">
        <v>583000</v>
      </c>
      <c r="AP143" s="637">
        <v>1457</v>
      </c>
      <c r="AQ143" s="613">
        <v>400.13726835964309</v>
      </c>
      <c r="AR143" s="593">
        <v>985</v>
      </c>
      <c r="AS143" s="601">
        <v>1234000</v>
      </c>
      <c r="AT143" s="679">
        <v>1252.7918781725889</v>
      </c>
      <c r="AU143" s="592">
        <v>132</v>
      </c>
      <c r="AV143" s="601">
        <v>105000</v>
      </c>
      <c r="AW143" s="680">
        <v>795.4545454545455</v>
      </c>
      <c r="AX143" s="599">
        <v>1</v>
      </c>
      <c r="AY143" s="701">
        <v>5000</v>
      </c>
      <c r="AZ143" s="702">
        <v>5000</v>
      </c>
      <c r="BA143" s="681">
        <v>235.81684120394397</v>
      </c>
      <c r="BB143" s="682">
        <v>356</v>
      </c>
      <c r="BC143" s="703">
        <v>190.11667810569665</v>
      </c>
      <c r="BD143" s="684">
        <v>66.349999999999994</v>
      </c>
      <c r="BE143" s="722">
        <v>33.321546440358325</v>
      </c>
      <c r="BF143" s="593">
        <v>-40.26</v>
      </c>
      <c r="BG143" s="613">
        <v>3.9453999999999998</v>
      </c>
      <c r="BH143" s="593">
        <v>10.620000000000001</v>
      </c>
      <c r="BI143" s="597">
        <v>0</v>
      </c>
      <c r="BJ143" s="685">
        <v>0</v>
      </c>
      <c r="BK143" s="597">
        <v>8.8911999999999995</v>
      </c>
      <c r="BL143" s="697">
        <v>0.22222222222222221</v>
      </c>
      <c r="BM143" s="698">
        <v>0.77777777777777779</v>
      </c>
      <c r="BN143" s="699">
        <v>0</v>
      </c>
      <c r="BO143" s="698">
        <v>0</v>
      </c>
      <c r="BP143" s="699">
        <v>0</v>
      </c>
      <c r="BQ143" s="698">
        <v>0.44444444444444442</v>
      </c>
      <c r="BR143" s="698">
        <v>0.55555555555555558</v>
      </c>
      <c r="BS143" s="597">
        <v>2</v>
      </c>
      <c r="BT143" s="593" t="s">
        <v>538</v>
      </c>
      <c r="BU143" s="612">
        <v>0</v>
      </c>
      <c r="BV143" s="595">
        <v>0</v>
      </c>
      <c r="BW143" s="721">
        <v>0</v>
      </c>
      <c r="BX143" s="687">
        <v>63.982758620689658</v>
      </c>
      <c r="BY143" s="647">
        <v>2211000</v>
      </c>
      <c r="BZ143" s="651">
        <v>2656000</v>
      </c>
      <c r="CA143" s="647">
        <v>11268000</v>
      </c>
      <c r="CB143" s="651">
        <v>1142000</v>
      </c>
      <c r="CC143" s="647">
        <v>1670000</v>
      </c>
      <c r="CD143" s="651">
        <v>12639000</v>
      </c>
      <c r="CE143" s="647">
        <v>1600000</v>
      </c>
      <c r="CF143" s="652">
        <v>1781000</v>
      </c>
      <c r="CG143" s="650">
        <v>11497000</v>
      </c>
      <c r="CH143" s="681">
        <v>932.36324440851524</v>
      </c>
      <c r="CI143" s="597">
        <v>294.79655079493398</v>
      </c>
      <c r="CJ143" s="593">
        <v>56</v>
      </c>
      <c r="CK143" s="599">
        <v>4</v>
      </c>
      <c r="CL143" s="593">
        <v>90</v>
      </c>
      <c r="CM143" s="639">
        <v>2208000</v>
      </c>
      <c r="CN143" s="595">
        <v>19</v>
      </c>
      <c r="CO143" s="641">
        <v>987000</v>
      </c>
      <c r="CP143" s="595">
        <v>9</v>
      </c>
      <c r="CQ143" s="641">
        <v>1077000</v>
      </c>
      <c r="CR143" s="595">
        <v>9</v>
      </c>
      <c r="CS143" s="651">
        <v>370000</v>
      </c>
      <c r="CT143" s="595">
        <v>3</v>
      </c>
      <c r="CU143" s="643">
        <v>943000</v>
      </c>
      <c r="CV143" s="592">
        <v>8</v>
      </c>
      <c r="CW143" s="644">
        <v>3460000</v>
      </c>
      <c r="CX143" s="592">
        <v>30</v>
      </c>
      <c r="CY143" s="595">
        <v>2452000</v>
      </c>
      <c r="CZ143" s="592">
        <v>21</v>
      </c>
      <c r="DA143" s="689">
        <v>594.98787388843982</v>
      </c>
      <c r="DB143" s="689">
        <v>290.21827000808406</v>
      </c>
      <c r="DC143" s="690">
        <v>79.762867151711134</v>
      </c>
      <c r="DD143" s="702">
        <v>99.703583939638918</v>
      </c>
      <c r="DE143" s="692">
        <v>220.96469954190246</v>
      </c>
      <c r="DF143" s="693">
        <v>186.20317973592023</v>
      </c>
      <c r="DG143" s="694">
        <v>660.73834545944487</v>
      </c>
      <c r="DH143" s="693">
        <v>33.144704931285368</v>
      </c>
      <c r="DI143" s="718">
        <v>3.8027485852869845</v>
      </c>
      <c r="DJ143" s="704">
        <v>23.431952662721894</v>
      </c>
      <c r="DK143" s="592">
        <v>48.535211267605597</v>
      </c>
      <c r="DL143" s="593">
        <v>71</v>
      </c>
      <c r="DM143" s="592">
        <v>55.461711711711715</v>
      </c>
      <c r="DN143" s="592">
        <v>1776</v>
      </c>
      <c r="DO143" s="646">
        <v>23</v>
      </c>
      <c r="DP143" s="748">
        <v>0</v>
      </c>
      <c r="DQ143" s="748">
        <v>77</v>
      </c>
      <c r="DR143" s="60"/>
      <c r="DS143" s="60"/>
      <c r="DT143" s="60"/>
      <c r="DU143" s="60"/>
    </row>
    <row r="144" spans="1:125" ht="15" customHeight="1" x14ac:dyDescent="0.3">
      <c r="A144" s="61" t="s">
        <v>142</v>
      </c>
      <c r="B144" s="62">
        <v>10</v>
      </c>
      <c r="C144" s="1" t="s">
        <v>155</v>
      </c>
      <c r="D144" s="8">
        <v>8955</v>
      </c>
      <c r="E144" s="593">
        <v>9</v>
      </c>
      <c r="F144" s="594">
        <v>995</v>
      </c>
      <c r="G144" s="595">
        <v>111</v>
      </c>
      <c r="H144" s="592">
        <v>22814</v>
      </c>
      <c r="I144" s="592">
        <v>24420</v>
      </c>
      <c r="J144" s="595">
        <v>27.09595154606312</v>
      </c>
      <c r="K144" s="597">
        <v>2.2000000000000002</v>
      </c>
      <c r="L144" s="593">
        <v>2</v>
      </c>
      <c r="M144" s="599">
        <v>4</v>
      </c>
      <c r="N144" s="239">
        <v>1</v>
      </c>
      <c r="O144" s="559">
        <v>209</v>
      </c>
      <c r="P144" s="240">
        <v>1412</v>
      </c>
      <c r="Q144">
        <v>57.199999999999996</v>
      </c>
      <c r="R144" s="556">
        <v>3.5858877964141125</v>
      </c>
      <c r="S144" s="586">
        <v>26</v>
      </c>
      <c r="T144" s="589">
        <v>48</v>
      </c>
      <c r="U144" s="586">
        <v>26</v>
      </c>
      <c r="V144" s="627">
        <v>19.990581587002591</v>
      </c>
      <c r="W144" s="630">
        <v>1.9</v>
      </c>
      <c r="X144" s="593">
        <v>4706</v>
      </c>
      <c r="Y144" s="698">
        <v>0.52551647124511447</v>
      </c>
      <c r="Z144" s="700">
        <v>4249</v>
      </c>
      <c r="AA144" s="698">
        <v>0.47448352875488553</v>
      </c>
      <c r="AB144" s="593">
        <v>10</v>
      </c>
      <c r="AC144" s="597">
        <v>10</v>
      </c>
      <c r="AD144" s="592">
        <v>40531</v>
      </c>
      <c r="AE144" s="593">
        <v>2.4</v>
      </c>
      <c r="AF144" s="622">
        <v>4679.1279999999997</v>
      </c>
      <c r="AG144" s="592">
        <v>869</v>
      </c>
      <c r="AH144" s="255" t="s">
        <v>296</v>
      </c>
      <c r="AI144" s="9">
        <v>1842000</v>
      </c>
      <c r="AJ144" s="9">
        <v>3147</v>
      </c>
      <c r="AK144" s="87">
        <v>585.31935176358434</v>
      </c>
      <c r="AL144" s="9">
        <v>1928000</v>
      </c>
      <c r="AM144" s="9">
        <v>3159</v>
      </c>
      <c r="AN144" s="613">
        <f t="shared" si="2"/>
        <v>610.31972143083249</v>
      </c>
      <c r="AO144" s="601">
        <v>2119000</v>
      </c>
      <c r="AP144" s="637">
        <v>3137</v>
      </c>
      <c r="AQ144" s="613">
        <v>675.49</v>
      </c>
      <c r="AR144" s="593">
        <v>1090</v>
      </c>
      <c r="AS144" s="601">
        <v>3314000</v>
      </c>
      <c r="AT144" s="679">
        <v>3040.3669724770643</v>
      </c>
      <c r="AU144" s="592">
        <v>287</v>
      </c>
      <c r="AV144" s="601">
        <v>317000</v>
      </c>
      <c r="AW144" s="680">
        <v>1104.5296167247386</v>
      </c>
      <c r="AX144" s="599">
        <v>2</v>
      </c>
      <c r="AY144" s="701">
        <v>2000</v>
      </c>
      <c r="AZ144" s="702">
        <v>1000</v>
      </c>
      <c r="BA144" s="681">
        <v>86.199908510638295</v>
      </c>
      <c r="BB144" s="682">
        <v>1304</v>
      </c>
      <c r="BC144" s="703">
        <v>279.566464775263</v>
      </c>
      <c r="BD144" s="684">
        <v>70.25</v>
      </c>
      <c r="BE144" s="722">
        <v>29.692294205312525</v>
      </c>
      <c r="BF144" s="593">
        <v>-16.14</v>
      </c>
      <c r="BG144" s="613">
        <v>8.3328000000000007</v>
      </c>
      <c r="BH144" s="593">
        <v>3.7900000000000005</v>
      </c>
      <c r="BI144" s="597">
        <v>5.173</v>
      </c>
      <c r="BJ144" s="685">
        <v>4.7920868145587248</v>
      </c>
      <c r="BK144" s="597">
        <v>9.8318999999999992</v>
      </c>
      <c r="BL144" s="697">
        <v>0.33333333333333331</v>
      </c>
      <c r="BM144" s="698">
        <v>0.66666666666666663</v>
      </c>
      <c r="BN144" s="699">
        <v>0.1111111111111111</v>
      </c>
      <c r="BO144" s="698">
        <v>0</v>
      </c>
      <c r="BP144" s="699">
        <v>0</v>
      </c>
      <c r="BQ144" s="698">
        <v>0.55555555555555558</v>
      </c>
      <c r="BR144" s="698">
        <v>0.44444444444444442</v>
      </c>
      <c r="BS144" s="597">
        <v>2</v>
      </c>
      <c r="BT144" s="593" t="s">
        <v>538</v>
      </c>
      <c r="BU144" s="612">
        <v>0</v>
      </c>
      <c r="BV144" s="595">
        <v>0</v>
      </c>
      <c r="BW144" s="721">
        <v>0</v>
      </c>
      <c r="BX144" s="687">
        <v>80.675675675675677</v>
      </c>
      <c r="BY144" s="647">
        <v>4226000</v>
      </c>
      <c r="BZ144" s="651">
        <v>7508000</v>
      </c>
      <c r="CA144" s="647">
        <v>24014000</v>
      </c>
      <c r="CB144" s="651">
        <v>6844000</v>
      </c>
      <c r="CC144" s="647">
        <v>7597000</v>
      </c>
      <c r="CD144" s="651">
        <v>24985000</v>
      </c>
      <c r="CE144" s="647">
        <v>4494000</v>
      </c>
      <c r="CF144" s="652">
        <v>6959000</v>
      </c>
      <c r="CG144" s="650">
        <v>24420000</v>
      </c>
      <c r="CH144" s="681">
        <v>613.0653266331658</v>
      </c>
      <c r="CI144" s="597">
        <v>157.67727526521497</v>
      </c>
      <c r="CJ144" s="593">
        <v>64</v>
      </c>
      <c r="CK144" s="599">
        <v>8</v>
      </c>
      <c r="CL144" s="593">
        <v>65</v>
      </c>
      <c r="CM144" s="639">
        <v>3421000</v>
      </c>
      <c r="CN144" s="595">
        <v>14</v>
      </c>
      <c r="CO144" s="641">
        <v>5635000</v>
      </c>
      <c r="CP144" s="595">
        <v>23</v>
      </c>
      <c r="CQ144" s="641">
        <v>1635000</v>
      </c>
      <c r="CR144" s="595">
        <v>7</v>
      </c>
      <c r="CS144" s="651">
        <v>1186000</v>
      </c>
      <c r="CT144" s="595">
        <v>5</v>
      </c>
      <c r="CU144" s="643">
        <v>2582000</v>
      </c>
      <c r="CV144" s="592">
        <v>11</v>
      </c>
      <c r="CW144" s="644">
        <v>5490000</v>
      </c>
      <c r="CX144" s="592">
        <v>22</v>
      </c>
      <c r="CY144" s="595">
        <v>4467000</v>
      </c>
      <c r="CZ144" s="592">
        <v>18</v>
      </c>
      <c r="DA144" s="689">
        <v>382.02121719709658</v>
      </c>
      <c r="DB144" s="689">
        <v>182.57956448911222</v>
      </c>
      <c r="DC144" s="690">
        <v>524.28810720268007</v>
      </c>
      <c r="DD144" s="702">
        <v>132.43997766610832</v>
      </c>
      <c r="DE144" s="692">
        <v>251.3679508654383</v>
      </c>
      <c r="DF144" s="693">
        <v>104.96929089893914</v>
      </c>
      <c r="DG144" s="694">
        <v>498.82747068676719</v>
      </c>
      <c r="DH144" s="693">
        <v>36.96259073143495</v>
      </c>
      <c r="DI144" s="718">
        <v>2.6609715242881071</v>
      </c>
      <c r="DJ144" s="704">
        <v>12.097912621011373</v>
      </c>
      <c r="DK144" s="592">
        <v>27.8472222222222</v>
      </c>
      <c r="DL144" s="593">
        <v>72</v>
      </c>
      <c r="DM144" s="592">
        <v>40.911259541984734</v>
      </c>
      <c r="DN144" s="592">
        <v>4192</v>
      </c>
      <c r="DO144" s="646">
        <v>11</v>
      </c>
      <c r="DP144" s="748">
        <v>1</v>
      </c>
      <c r="DQ144" s="748">
        <v>88</v>
      </c>
      <c r="DR144" s="60"/>
      <c r="DS144" s="60"/>
      <c r="DT144" s="60"/>
      <c r="DU144" s="60"/>
    </row>
    <row r="145" spans="1:125" ht="15" customHeight="1" x14ac:dyDescent="0.3">
      <c r="A145" s="61" t="s">
        <v>143</v>
      </c>
      <c r="B145" s="62">
        <v>10</v>
      </c>
      <c r="C145" s="1" t="s">
        <v>155</v>
      </c>
      <c r="D145" s="8">
        <v>6832</v>
      </c>
      <c r="E145" s="593">
        <v>9</v>
      </c>
      <c r="F145" s="594">
        <v>759.11111111111109</v>
      </c>
      <c r="G145" s="595">
        <v>94</v>
      </c>
      <c r="H145" s="592">
        <v>20000</v>
      </c>
      <c r="I145" s="592">
        <v>21870</v>
      </c>
      <c r="J145" s="595">
        <v>22.076860179885529</v>
      </c>
      <c r="K145" s="597">
        <v>0.3</v>
      </c>
      <c r="L145" s="593">
        <v>2</v>
      </c>
      <c r="M145" s="599">
        <v>9</v>
      </c>
      <c r="N145" s="239">
        <v>4</v>
      </c>
      <c r="O145" s="559">
        <v>172</v>
      </c>
      <c r="P145" s="240">
        <v>2318.75</v>
      </c>
      <c r="Q145">
        <v>61.3</v>
      </c>
      <c r="R145" s="556">
        <v>-1.8954623779437105</v>
      </c>
      <c r="S145" s="586">
        <v>27</v>
      </c>
      <c r="T145" s="589">
        <v>48</v>
      </c>
      <c r="U145" s="586">
        <v>25</v>
      </c>
      <c r="V145" s="627">
        <v>10.287443267776098</v>
      </c>
      <c r="W145" s="630">
        <v>2.9</v>
      </c>
      <c r="X145" s="593">
        <v>3534</v>
      </c>
      <c r="Y145" s="698">
        <v>0.51727166276346603</v>
      </c>
      <c r="Z145" s="700">
        <v>3298</v>
      </c>
      <c r="AA145" s="698">
        <v>0.48272833723653397</v>
      </c>
      <c r="AB145" s="593">
        <v>65</v>
      </c>
      <c r="AC145" s="597">
        <v>11.6</v>
      </c>
      <c r="AD145" s="592">
        <v>39147</v>
      </c>
      <c r="AE145" s="593">
        <v>2.5</v>
      </c>
      <c r="AF145" s="622">
        <v>24056.635999999999</v>
      </c>
      <c r="AG145" s="592">
        <v>770</v>
      </c>
      <c r="AH145" s="255" t="s">
        <v>296</v>
      </c>
      <c r="AI145" s="9">
        <v>1334000</v>
      </c>
      <c r="AJ145" s="9">
        <v>2447</v>
      </c>
      <c r="AK145" s="87">
        <v>545.15733551287292</v>
      </c>
      <c r="AL145" s="9">
        <v>1437000</v>
      </c>
      <c r="AM145" s="9">
        <v>2448</v>
      </c>
      <c r="AN145" s="613">
        <f t="shared" si="2"/>
        <v>587.00980392156862</v>
      </c>
      <c r="AO145" s="601">
        <v>1632000</v>
      </c>
      <c r="AP145" s="637">
        <v>2446</v>
      </c>
      <c r="AQ145" s="613">
        <v>667.21177432542925</v>
      </c>
      <c r="AR145" s="593">
        <v>1040</v>
      </c>
      <c r="AS145" s="601">
        <v>1487000</v>
      </c>
      <c r="AT145" s="679">
        <v>1429.8076923076924</v>
      </c>
      <c r="AU145" s="592">
        <v>263</v>
      </c>
      <c r="AV145" s="601">
        <v>1289000</v>
      </c>
      <c r="AW145" s="680">
        <v>4901.1406844106468</v>
      </c>
      <c r="AX145" s="651">
        <v>0</v>
      </c>
      <c r="AY145" s="637">
        <v>0</v>
      </c>
      <c r="AZ145" s="651" t="s">
        <v>274</v>
      </c>
      <c r="BA145" s="681">
        <v>101.89</v>
      </c>
      <c r="BB145" s="682">
        <v>1307</v>
      </c>
      <c r="BC145" s="703">
        <v>234.26001635322976</v>
      </c>
      <c r="BD145" s="684">
        <v>64.08</v>
      </c>
      <c r="BE145" s="722">
        <v>35.78</v>
      </c>
      <c r="BF145" s="593">
        <v>-23.419999999999998</v>
      </c>
      <c r="BG145" s="613">
        <v>4.9092000000000002</v>
      </c>
      <c r="BH145" s="593">
        <v>19.23</v>
      </c>
      <c r="BI145" s="597">
        <v>11.292400000000001</v>
      </c>
      <c r="BJ145" s="685">
        <v>1.5632054176072236</v>
      </c>
      <c r="BK145" s="597">
        <v>20.6233</v>
      </c>
      <c r="BL145" s="697">
        <v>0.1111111111111111</v>
      </c>
      <c r="BM145" s="698">
        <v>0.88888888888888884</v>
      </c>
      <c r="BN145" s="699">
        <v>0</v>
      </c>
      <c r="BO145" s="698">
        <v>0</v>
      </c>
      <c r="BP145" s="699">
        <v>0</v>
      </c>
      <c r="BQ145" s="698">
        <v>0.77777777777777779</v>
      </c>
      <c r="BR145" s="698">
        <v>0.22222222222222221</v>
      </c>
      <c r="BS145" s="597">
        <v>3</v>
      </c>
      <c r="BT145" s="593" t="s">
        <v>538</v>
      </c>
      <c r="BU145" s="612">
        <v>2</v>
      </c>
      <c r="BV145" s="595">
        <v>800</v>
      </c>
      <c r="BW145" s="721">
        <v>0</v>
      </c>
      <c r="BX145" s="687">
        <v>72.680851063829792</v>
      </c>
      <c r="BY145" s="647">
        <v>2873000</v>
      </c>
      <c r="BZ145" s="651">
        <v>2873000</v>
      </c>
      <c r="CA145" s="647">
        <v>21495000</v>
      </c>
      <c r="CB145" s="651">
        <v>2247000</v>
      </c>
      <c r="CC145" s="647">
        <v>2247000</v>
      </c>
      <c r="CD145" s="651">
        <v>20838000</v>
      </c>
      <c r="CE145" s="647">
        <v>3115000</v>
      </c>
      <c r="CF145" s="652">
        <v>3106000</v>
      </c>
      <c r="CG145" s="650">
        <v>21870000</v>
      </c>
      <c r="CH145" s="681">
        <v>1035.2751756440282</v>
      </c>
      <c r="CI145" s="597">
        <v>339.39549180327867</v>
      </c>
      <c r="CJ145" s="593">
        <v>74</v>
      </c>
      <c r="CK145" s="599">
        <v>5</v>
      </c>
      <c r="CL145" s="593">
        <v>100</v>
      </c>
      <c r="CM145" s="639">
        <v>4200000</v>
      </c>
      <c r="CN145" s="595">
        <v>19</v>
      </c>
      <c r="CO145" s="641">
        <v>3639000</v>
      </c>
      <c r="CP145" s="595">
        <v>17</v>
      </c>
      <c r="CQ145" s="641">
        <v>303000</v>
      </c>
      <c r="CR145" s="595">
        <v>1</v>
      </c>
      <c r="CS145" s="651">
        <v>1726000</v>
      </c>
      <c r="CT145" s="595">
        <v>8</v>
      </c>
      <c r="CU145" s="643">
        <v>1971000</v>
      </c>
      <c r="CV145" s="592">
        <v>9</v>
      </c>
      <c r="CW145" s="644">
        <v>7073000</v>
      </c>
      <c r="CX145" s="592">
        <v>32</v>
      </c>
      <c r="CY145" s="595">
        <v>2958000</v>
      </c>
      <c r="CZ145" s="592">
        <v>14</v>
      </c>
      <c r="DA145" s="689">
        <v>614.75409836065569</v>
      </c>
      <c r="DB145" s="689">
        <v>44.350117096018735</v>
      </c>
      <c r="DC145" s="690">
        <v>418.17915690866511</v>
      </c>
      <c r="DD145" s="702">
        <v>252.63466042154568</v>
      </c>
      <c r="DE145" s="692">
        <v>224.23887587822014</v>
      </c>
      <c r="DF145" s="693">
        <v>114.46135831381733</v>
      </c>
      <c r="DG145" s="694">
        <v>432.96252927400468</v>
      </c>
      <c r="DH145" s="693">
        <v>64.25644028103045</v>
      </c>
      <c r="DI145" s="718">
        <v>4.0793325526932085</v>
      </c>
      <c r="DJ145" s="704">
        <v>0</v>
      </c>
      <c r="DK145" s="592">
        <v>128.12878787878699</v>
      </c>
      <c r="DL145" s="591">
        <v>132</v>
      </c>
      <c r="DM145" s="592">
        <v>85.941108545034638</v>
      </c>
      <c r="DN145" s="592">
        <v>3464</v>
      </c>
      <c r="DO145" s="646">
        <v>0</v>
      </c>
      <c r="DP145" s="748">
        <v>0</v>
      </c>
      <c r="DQ145" s="748">
        <v>100</v>
      </c>
      <c r="DR145" s="60"/>
      <c r="DS145" s="60"/>
      <c r="DT145" s="60"/>
      <c r="DU145" s="60"/>
    </row>
    <row r="146" spans="1:125" ht="15" customHeight="1" x14ac:dyDescent="0.3">
      <c r="A146" s="61" t="s">
        <v>144</v>
      </c>
      <c r="B146" s="62">
        <v>3</v>
      </c>
      <c r="C146" s="1" t="s">
        <v>153</v>
      </c>
      <c r="D146" s="8">
        <v>73155</v>
      </c>
      <c r="E146" s="593">
        <v>13</v>
      </c>
      <c r="F146" s="594">
        <v>5627.3076923076924</v>
      </c>
      <c r="G146" s="595">
        <v>406</v>
      </c>
      <c r="H146" s="592">
        <v>128548</v>
      </c>
      <c r="I146" s="592">
        <v>96411</v>
      </c>
      <c r="J146" s="595">
        <v>7.5066245598751316</v>
      </c>
      <c r="K146" s="597">
        <v>3261.6</v>
      </c>
      <c r="L146" s="593">
        <v>3</v>
      </c>
      <c r="M146" s="599">
        <v>21</v>
      </c>
      <c r="N146" s="239">
        <v>7</v>
      </c>
      <c r="O146" s="559">
        <v>361.6</v>
      </c>
      <c r="P146" s="240">
        <v>211.26000000000002</v>
      </c>
      <c r="Q146">
        <v>84.3</v>
      </c>
      <c r="R146" s="556">
        <v>6.8986176461992583</v>
      </c>
      <c r="S146" s="586">
        <v>24</v>
      </c>
      <c r="T146" s="589">
        <v>58</v>
      </c>
      <c r="U146" s="586">
        <v>18</v>
      </c>
      <c r="V146" s="627">
        <v>0.20191222756695765</v>
      </c>
      <c r="W146" s="630">
        <v>35.1</v>
      </c>
      <c r="X146" s="593">
        <v>35496</v>
      </c>
      <c r="Y146" s="698">
        <v>0.48521632150912447</v>
      </c>
      <c r="Z146" s="700">
        <v>37659</v>
      </c>
      <c r="AA146" s="698">
        <v>0.51478367849087558</v>
      </c>
      <c r="AB146" s="593">
        <v>144</v>
      </c>
      <c r="AC146" s="597">
        <v>4.2</v>
      </c>
      <c r="AD146" s="592">
        <v>85860</v>
      </c>
      <c r="AE146" s="593">
        <v>2.6</v>
      </c>
      <c r="AF146" s="622">
        <v>350096.04605</v>
      </c>
      <c r="AG146" s="592">
        <v>11807</v>
      </c>
      <c r="AH146" s="255" t="s">
        <v>167</v>
      </c>
      <c r="AI146" s="9">
        <v>21332000</v>
      </c>
      <c r="AJ146" s="9">
        <v>26795</v>
      </c>
      <c r="AK146" s="87">
        <v>796.11867885799586</v>
      </c>
      <c r="AL146" s="9">
        <v>22296000</v>
      </c>
      <c r="AM146" s="9">
        <v>26896</v>
      </c>
      <c r="AN146" s="613">
        <f t="shared" si="2"/>
        <v>828.97085068411661</v>
      </c>
      <c r="AO146" s="601">
        <v>23812000</v>
      </c>
      <c r="AP146" s="637">
        <v>27549</v>
      </c>
      <c r="AQ146" s="613">
        <v>864.35079313223707</v>
      </c>
      <c r="AR146" s="593">
        <v>0</v>
      </c>
      <c r="AS146" s="651">
        <v>0</v>
      </c>
      <c r="AT146" s="651" t="s">
        <v>274</v>
      </c>
      <c r="AU146" s="592">
        <v>2944</v>
      </c>
      <c r="AV146" s="601">
        <v>17716000</v>
      </c>
      <c r="AW146" s="680">
        <v>6017.663043478261</v>
      </c>
      <c r="AX146" s="651">
        <v>0</v>
      </c>
      <c r="AY146" s="637">
        <v>0</v>
      </c>
      <c r="AZ146" s="651" t="s">
        <v>274</v>
      </c>
      <c r="BA146" s="681">
        <v>394.2985758524369</v>
      </c>
      <c r="BB146" s="614" t="s">
        <v>274</v>
      </c>
      <c r="BC146" s="703">
        <v>468.65584957711712</v>
      </c>
      <c r="BD146" s="684">
        <v>81.98</v>
      </c>
      <c r="BE146" s="722">
        <v>17.583315181877587</v>
      </c>
      <c r="BF146" s="593">
        <v>11.14</v>
      </c>
      <c r="BG146" s="613">
        <v>4.532</v>
      </c>
      <c r="BH146" s="593">
        <v>1.43</v>
      </c>
      <c r="BI146" s="597">
        <v>4.0298999999999996</v>
      </c>
      <c r="BJ146" s="685">
        <v>5.53031071129013</v>
      </c>
      <c r="BK146" s="597">
        <v>8.3923000000000005</v>
      </c>
      <c r="BL146" s="697">
        <v>0.46153846153846156</v>
      </c>
      <c r="BM146" s="698">
        <v>0.53846153846153844</v>
      </c>
      <c r="BN146" s="699">
        <v>0</v>
      </c>
      <c r="BO146" s="698">
        <v>0.15384615384615385</v>
      </c>
      <c r="BP146" s="699">
        <v>0.15384615384615385</v>
      </c>
      <c r="BQ146" s="698">
        <v>0.46153846153846156</v>
      </c>
      <c r="BR146" s="698">
        <v>0.38461538461538464</v>
      </c>
      <c r="BS146" s="597">
        <v>49</v>
      </c>
      <c r="BT146" s="593" t="s">
        <v>538</v>
      </c>
      <c r="BU146" s="612">
        <v>3</v>
      </c>
      <c r="BV146" s="595">
        <v>12113</v>
      </c>
      <c r="BW146" s="721">
        <v>0</v>
      </c>
      <c r="BX146" s="687">
        <v>180.1847290640394</v>
      </c>
      <c r="BY146" s="647">
        <v>4543000</v>
      </c>
      <c r="BZ146" s="651">
        <v>7282000</v>
      </c>
      <c r="CA146" s="647">
        <v>96521000</v>
      </c>
      <c r="CB146" s="651">
        <v>12653000</v>
      </c>
      <c r="CC146" s="647">
        <v>15878000</v>
      </c>
      <c r="CD146" s="651">
        <v>95379000</v>
      </c>
      <c r="CE146" s="647">
        <v>12742000</v>
      </c>
      <c r="CF146" s="652">
        <v>20518000</v>
      </c>
      <c r="CG146" s="650">
        <v>96411000</v>
      </c>
      <c r="CH146" s="681">
        <v>123.10846832068894</v>
      </c>
      <c r="CI146" s="597">
        <v>2.8878408857904452</v>
      </c>
      <c r="CJ146" s="593">
        <v>67</v>
      </c>
      <c r="CK146" s="599">
        <v>5.9999999999999991</v>
      </c>
      <c r="CL146" s="593">
        <v>62</v>
      </c>
      <c r="CM146" s="639">
        <v>21814000</v>
      </c>
      <c r="CN146" s="595">
        <v>23</v>
      </c>
      <c r="CO146" s="641">
        <v>5261000</v>
      </c>
      <c r="CP146" s="595">
        <v>6</v>
      </c>
      <c r="CQ146" s="641">
        <v>17593000</v>
      </c>
      <c r="CR146" s="595">
        <v>18</v>
      </c>
      <c r="CS146" s="651">
        <v>13428000</v>
      </c>
      <c r="CT146" s="595">
        <v>14</v>
      </c>
      <c r="CU146" s="643">
        <v>24299000</v>
      </c>
      <c r="CV146" s="592">
        <v>25</v>
      </c>
      <c r="CW146" s="644">
        <v>9006000</v>
      </c>
      <c r="CX146" s="592">
        <v>9</v>
      </c>
      <c r="CY146" s="595">
        <v>5007000</v>
      </c>
      <c r="CZ146" s="592">
        <v>5</v>
      </c>
      <c r="DA146" s="689">
        <v>298.18877725377621</v>
      </c>
      <c r="DB146" s="689">
        <v>240.48937188162122</v>
      </c>
      <c r="DC146" s="637">
        <v>0</v>
      </c>
      <c r="DD146" s="702">
        <v>183.55546442485135</v>
      </c>
      <c r="DE146" s="692">
        <v>265.73713348369898</v>
      </c>
      <c r="DF146" s="693">
        <v>71.915795229307633</v>
      </c>
      <c r="DG146" s="694">
        <v>68.443715398810738</v>
      </c>
      <c r="DH146" s="693">
        <v>66.42061376529287</v>
      </c>
      <c r="DI146" s="718">
        <v>16.065108331624632</v>
      </c>
      <c r="DJ146" s="704">
        <v>59.677786779918108</v>
      </c>
      <c r="DK146" s="592">
        <v>80.182103610675</v>
      </c>
      <c r="DL146" s="591">
        <v>637</v>
      </c>
      <c r="DM146" s="592">
        <v>66.701958708311267</v>
      </c>
      <c r="DN146" s="592">
        <v>13223</v>
      </c>
      <c r="DO146" s="646">
        <v>41</v>
      </c>
      <c r="DP146" s="748">
        <v>19</v>
      </c>
      <c r="DQ146" s="748">
        <v>40</v>
      </c>
      <c r="DR146" s="60"/>
      <c r="DS146" s="60"/>
      <c r="DT146" s="60"/>
      <c r="DU146" s="60"/>
    </row>
    <row r="147" spans="1:125" s="121" customFormat="1" ht="15" customHeight="1" x14ac:dyDescent="0.3">
      <c r="A147" s="111" t="s">
        <v>145</v>
      </c>
      <c r="B147" s="112">
        <v>4</v>
      </c>
      <c r="C147" s="113" t="s">
        <v>152</v>
      </c>
      <c r="D147" s="7">
        <v>47054</v>
      </c>
      <c r="E147" s="602">
        <v>9</v>
      </c>
      <c r="F147" s="603">
        <v>5228.2222222222226</v>
      </c>
      <c r="G147" s="604">
        <v>359</v>
      </c>
      <c r="H147" s="601">
        <v>88259.408049999998</v>
      </c>
      <c r="I147" s="601">
        <v>88284.407999999996</v>
      </c>
      <c r="J147" s="604">
        <v>19.956429222818926</v>
      </c>
      <c r="K147" s="605">
        <v>17.5</v>
      </c>
      <c r="L147" s="602">
        <v>4</v>
      </c>
      <c r="M147" s="606">
        <v>23</v>
      </c>
      <c r="N147" s="239">
        <v>3</v>
      </c>
      <c r="O147" s="562">
        <v>549.91999999999996</v>
      </c>
      <c r="P147" s="289">
        <v>1202.7499999999998</v>
      </c>
      <c r="Q147" s="565">
        <v>75</v>
      </c>
      <c r="R147" s="561">
        <v>5.6467365679516828</v>
      </c>
      <c r="S147" s="586">
        <v>25</v>
      </c>
      <c r="T147" s="589">
        <v>44</v>
      </c>
      <c r="U147" s="586">
        <v>31</v>
      </c>
      <c r="V147" s="631">
        <v>1.8020047302624169</v>
      </c>
      <c r="W147" s="632">
        <v>4.5</v>
      </c>
      <c r="X147" s="593">
        <v>22681</v>
      </c>
      <c r="Y147" s="698">
        <v>0.48202065711735453</v>
      </c>
      <c r="Z147" s="700">
        <v>24373</v>
      </c>
      <c r="AA147" s="698">
        <v>0.51797934288264547</v>
      </c>
      <c r="AB147" s="602">
        <v>120</v>
      </c>
      <c r="AC147" s="605">
        <v>2.8</v>
      </c>
      <c r="AD147" s="601">
        <v>49475</v>
      </c>
      <c r="AE147" s="602">
        <v>2.5</v>
      </c>
      <c r="AF147" s="623">
        <v>131541.94500000001</v>
      </c>
      <c r="AG147" s="601">
        <v>5213</v>
      </c>
      <c r="AH147" s="281" t="s">
        <v>295</v>
      </c>
      <c r="AI147" s="243">
        <v>19786000</v>
      </c>
      <c r="AJ147" s="243">
        <v>19598</v>
      </c>
      <c r="AK147" s="85">
        <v>1009.5928155934279</v>
      </c>
      <c r="AL147" s="243">
        <v>20941351.190000001</v>
      </c>
      <c r="AM147" s="243">
        <v>19706</v>
      </c>
      <c r="AN147" s="613">
        <f t="shared" si="2"/>
        <v>1062.6890891099158</v>
      </c>
      <c r="AO147" s="601">
        <v>22990408.050000001</v>
      </c>
      <c r="AP147" s="653">
        <v>19738</v>
      </c>
      <c r="AQ147" s="654">
        <v>1164.7790074982267</v>
      </c>
      <c r="AR147" s="602">
        <v>1379</v>
      </c>
      <c r="AS147" s="601">
        <v>3616000</v>
      </c>
      <c r="AT147" s="679">
        <v>2622.1899927483682</v>
      </c>
      <c r="AU147" s="592">
        <v>1370</v>
      </c>
      <c r="AV147" s="601">
        <v>4295000</v>
      </c>
      <c r="AW147" s="680">
        <v>3135.0364963503648</v>
      </c>
      <c r="AX147" s="599">
        <v>15</v>
      </c>
      <c r="AY147" s="701">
        <v>69000</v>
      </c>
      <c r="AZ147" s="702">
        <v>4600</v>
      </c>
      <c r="BA147" s="681">
        <v>239.48328998526063</v>
      </c>
      <c r="BB147" s="682">
        <v>1185</v>
      </c>
      <c r="BC147" s="703">
        <v>277.48505421015301</v>
      </c>
      <c r="BD147" s="684">
        <v>85.11999999999999</v>
      </c>
      <c r="BE147" s="722">
        <v>14.816550766567261</v>
      </c>
      <c r="BF147" s="593">
        <v>-7.57</v>
      </c>
      <c r="BG147" s="613">
        <v>3.2688000000000001</v>
      </c>
      <c r="BH147" s="593">
        <v>2.0299999999999998</v>
      </c>
      <c r="BI147" s="597">
        <v>3.7768000000000002</v>
      </c>
      <c r="BJ147" s="685">
        <v>6.4990507064136835</v>
      </c>
      <c r="BK147" s="597">
        <v>12.9557</v>
      </c>
      <c r="BL147" s="697">
        <v>0.22222222222222221</v>
      </c>
      <c r="BM147" s="698">
        <v>0.77777777777777779</v>
      </c>
      <c r="BN147" s="699">
        <v>0</v>
      </c>
      <c r="BO147" s="698">
        <v>0</v>
      </c>
      <c r="BP147" s="699">
        <v>0</v>
      </c>
      <c r="BQ147" s="698">
        <v>0.66666666666666663</v>
      </c>
      <c r="BR147" s="698">
        <v>0.33333333333333331</v>
      </c>
      <c r="BS147" s="597">
        <v>13</v>
      </c>
      <c r="BT147" s="593" t="s">
        <v>538</v>
      </c>
      <c r="BU147" s="612">
        <v>21</v>
      </c>
      <c r="BV147" s="595">
        <v>173000</v>
      </c>
      <c r="BW147" s="721">
        <v>6</v>
      </c>
      <c r="BX147" s="687">
        <v>131.06963788300837</v>
      </c>
      <c r="BY147" s="644">
        <v>13433000</v>
      </c>
      <c r="BZ147" s="641">
        <v>12720000</v>
      </c>
      <c r="CA147" s="644">
        <v>85743000</v>
      </c>
      <c r="CB147" s="641">
        <v>19705322</v>
      </c>
      <c r="CC147" s="644">
        <v>24306610</v>
      </c>
      <c r="CD147" s="641">
        <v>82240000</v>
      </c>
      <c r="CE147" s="644">
        <v>18756000</v>
      </c>
      <c r="CF147" s="639">
        <v>19846000</v>
      </c>
      <c r="CG147" s="656">
        <v>88284408</v>
      </c>
      <c r="CH147" s="681">
        <v>71.109788753347217</v>
      </c>
      <c r="CI147" s="597">
        <v>25.561057508394608</v>
      </c>
      <c r="CJ147" s="593">
        <v>65</v>
      </c>
      <c r="CK147" s="599">
        <v>5.9999999999999991</v>
      </c>
      <c r="CL147" s="593">
        <v>95</v>
      </c>
      <c r="CM147" s="639">
        <v>30923000</v>
      </c>
      <c r="CN147" s="604">
        <v>35</v>
      </c>
      <c r="CO147" s="641">
        <v>23985057.720916394</v>
      </c>
      <c r="CP147" s="604">
        <v>27</v>
      </c>
      <c r="CQ147" s="641">
        <v>10612000</v>
      </c>
      <c r="CR147" s="604">
        <v>12</v>
      </c>
      <c r="CS147" s="641">
        <v>4455000</v>
      </c>
      <c r="CT147" s="604">
        <v>5</v>
      </c>
      <c r="CU147" s="655">
        <v>6932000</v>
      </c>
      <c r="CV147" s="601">
        <v>8</v>
      </c>
      <c r="CW147" s="644">
        <v>3346000</v>
      </c>
      <c r="CX147" s="601">
        <v>4</v>
      </c>
      <c r="CY147" s="604">
        <v>8031000</v>
      </c>
      <c r="CZ147" s="601">
        <v>9</v>
      </c>
      <c r="DA147" s="689">
        <v>657.18111106388403</v>
      </c>
      <c r="DB147" s="689">
        <v>232.5625876652357</v>
      </c>
      <c r="DC147" s="690">
        <v>452.01258128958216</v>
      </c>
      <c r="DD147" s="702">
        <v>94.678454541590511</v>
      </c>
      <c r="DE147" s="692">
        <v>122.24252985931058</v>
      </c>
      <c r="DF147" s="693">
        <v>57.720916393930381</v>
      </c>
      <c r="DG147" s="694">
        <v>170.67624431504228</v>
      </c>
      <c r="DH147" s="693">
        <v>25.077570450971226</v>
      </c>
      <c r="DI147" s="718">
        <v>7.1271305308794153</v>
      </c>
      <c r="DJ147" s="704">
        <v>83.171018873320762</v>
      </c>
      <c r="DK147" s="592">
        <v>67.951807228915598</v>
      </c>
      <c r="DL147" s="591">
        <v>747</v>
      </c>
      <c r="DM147" s="592">
        <v>79.158953722334005</v>
      </c>
      <c r="DN147" s="592">
        <v>24850</v>
      </c>
      <c r="DO147" s="667">
        <v>57</v>
      </c>
      <c r="DP147" s="749">
        <v>26</v>
      </c>
      <c r="DQ147" s="749">
        <v>17</v>
      </c>
    </row>
    <row r="148" spans="1:125" ht="15" customHeight="1" x14ac:dyDescent="0.3">
      <c r="A148" s="61" t="s">
        <v>146</v>
      </c>
      <c r="B148" s="62">
        <v>6</v>
      </c>
      <c r="C148" s="1" t="s">
        <v>156</v>
      </c>
      <c r="D148" s="8">
        <v>46295</v>
      </c>
      <c r="E148" s="593">
        <v>9</v>
      </c>
      <c r="F148" s="594">
        <v>5143.8888888888887</v>
      </c>
      <c r="G148" s="595">
        <v>218.91</v>
      </c>
      <c r="H148" s="592">
        <v>47595</v>
      </c>
      <c r="I148" s="592">
        <v>49631</v>
      </c>
      <c r="J148" s="595">
        <v>15.009178958030006</v>
      </c>
      <c r="K148" s="597">
        <v>18.100000000000001</v>
      </c>
      <c r="L148" s="593">
        <v>2</v>
      </c>
      <c r="M148" s="599">
        <v>15</v>
      </c>
      <c r="N148" s="239">
        <v>1</v>
      </c>
      <c r="O148" s="559">
        <v>539.87</v>
      </c>
      <c r="P148" s="240">
        <v>841.66000000000008</v>
      </c>
      <c r="Q148">
        <v>77.5</v>
      </c>
      <c r="R148" s="556">
        <v>9.1837456663757937</v>
      </c>
      <c r="S148" s="586">
        <v>30</v>
      </c>
      <c r="T148" s="589">
        <v>53</v>
      </c>
      <c r="U148" s="586">
        <v>17</v>
      </c>
      <c r="V148" s="627">
        <v>2.3924550981253323</v>
      </c>
      <c r="W148" s="630">
        <v>5.2</v>
      </c>
      <c r="X148" s="593">
        <v>23253</v>
      </c>
      <c r="Y148" s="698">
        <v>0.50227886380818665</v>
      </c>
      <c r="Z148" s="700">
        <v>23042</v>
      </c>
      <c r="AA148" s="698">
        <v>0.49772113619181335</v>
      </c>
      <c r="AB148" s="593">
        <v>124</v>
      </c>
      <c r="AC148" s="597">
        <v>2.9</v>
      </c>
      <c r="AD148" s="592">
        <v>50960</v>
      </c>
      <c r="AE148" s="593">
        <v>3</v>
      </c>
      <c r="AF148" s="622">
        <v>115985.772</v>
      </c>
      <c r="AG148" s="592">
        <v>3988</v>
      </c>
      <c r="AH148" s="255" t="s">
        <v>166</v>
      </c>
      <c r="AI148" s="9">
        <v>16378000</v>
      </c>
      <c r="AJ148" s="9">
        <v>15550</v>
      </c>
      <c r="AK148" s="87">
        <v>1053.2475884244373</v>
      </c>
      <c r="AL148" s="9">
        <v>17658000</v>
      </c>
      <c r="AM148" s="9">
        <v>15613</v>
      </c>
      <c r="AN148" s="613">
        <f t="shared" si="2"/>
        <v>1130.9805930954974</v>
      </c>
      <c r="AO148" s="601">
        <v>18690000</v>
      </c>
      <c r="AP148" s="637">
        <v>15797</v>
      </c>
      <c r="AQ148" s="613">
        <v>1183.1360384883205</v>
      </c>
      <c r="AR148" s="593">
        <v>360</v>
      </c>
      <c r="AS148" s="601">
        <v>891000</v>
      </c>
      <c r="AT148" s="679">
        <v>2475</v>
      </c>
      <c r="AU148" s="592">
        <v>560</v>
      </c>
      <c r="AV148" s="601">
        <v>1057000</v>
      </c>
      <c r="AW148" s="680">
        <v>1887.5</v>
      </c>
      <c r="AX148" s="599">
        <v>7</v>
      </c>
      <c r="AY148" s="701">
        <v>1132000</v>
      </c>
      <c r="AZ148" s="681">
        <v>161714.28571428571</v>
      </c>
      <c r="BA148" s="681">
        <v>246.60508222324299</v>
      </c>
      <c r="BB148" s="614" t="s">
        <v>274</v>
      </c>
      <c r="BC148" s="703">
        <v>382.16116984237516</v>
      </c>
      <c r="BD148" s="684">
        <v>76.349999999999994</v>
      </c>
      <c r="BE148" s="722">
        <v>23.52347935707532</v>
      </c>
      <c r="BF148" s="593">
        <v>-17.549999999999997</v>
      </c>
      <c r="BG148" s="613">
        <v>3.1768000000000001</v>
      </c>
      <c r="BH148" s="593">
        <v>7.1</v>
      </c>
      <c r="BI148" s="597">
        <v>1.9160999999999999</v>
      </c>
      <c r="BJ148" s="685">
        <v>4.8910468972051158</v>
      </c>
      <c r="BK148" s="597">
        <v>10.794</v>
      </c>
      <c r="BL148" s="697">
        <v>0.22222222222222221</v>
      </c>
      <c r="BM148" s="698">
        <v>0.77777777777777779</v>
      </c>
      <c r="BN148" s="699">
        <v>0</v>
      </c>
      <c r="BO148" s="698">
        <v>0</v>
      </c>
      <c r="BP148" s="699">
        <v>0.22222222222222221</v>
      </c>
      <c r="BQ148" s="698">
        <v>0.55555555555555558</v>
      </c>
      <c r="BR148" s="698">
        <v>0.22222222222222221</v>
      </c>
      <c r="BS148" s="597">
        <v>8</v>
      </c>
      <c r="BT148" s="593" t="s">
        <v>538</v>
      </c>
      <c r="BU148" s="612">
        <v>13</v>
      </c>
      <c r="BV148" s="595">
        <v>31356</v>
      </c>
      <c r="BW148" s="721">
        <v>1</v>
      </c>
      <c r="BX148" s="687">
        <v>211.47960349001875</v>
      </c>
      <c r="BY148" s="647">
        <v>8876000</v>
      </c>
      <c r="BZ148" s="651">
        <v>10092000</v>
      </c>
      <c r="CA148" s="647">
        <v>42744000</v>
      </c>
      <c r="CB148" s="651">
        <v>8857000</v>
      </c>
      <c r="CC148" s="647">
        <v>10394000</v>
      </c>
      <c r="CD148" s="651">
        <v>44897000</v>
      </c>
      <c r="CE148" s="647">
        <v>15274000</v>
      </c>
      <c r="CF148" s="652">
        <v>9616000</v>
      </c>
      <c r="CG148" s="650">
        <v>49631000</v>
      </c>
      <c r="CH148" s="681">
        <v>330.46765309428662</v>
      </c>
      <c r="CI148" s="597">
        <v>18.180365050221404</v>
      </c>
      <c r="CJ148" s="593">
        <v>86</v>
      </c>
      <c r="CK148" s="599">
        <v>18</v>
      </c>
      <c r="CL148" s="593">
        <v>159</v>
      </c>
      <c r="CM148" s="639">
        <v>6506000</v>
      </c>
      <c r="CN148" s="595">
        <v>13</v>
      </c>
      <c r="CO148" s="641">
        <v>3012000</v>
      </c>
      <c r="CP148" s="595">
        <v>6</v>
      </c>
      <c r="CQ148" s="641">
        <v>8082000</v>
      </c>
      <c r="CR148" s="595">
        <v>16</v>
      </c>
      <c r="CS148" s="651">
        <v>6487000</v>
      </c>
      <c r="CT148" s="595">
        <v>13</v>
      </c>
      <c r="CU148" s="643">
        <v>8530000</v>
      </c>
      <c r="CV148" s="592">
        <v>17</v>
      </c>
      <c r="CW148" s="644">
        <v>15299000</v>
      </c>
      <c r="CX148" s="592">
        <v>31</v>
      </c>
      <c r="CY148" s="595">
        <v>1715000</v>
      </c>
      <c r="CZ148" s="592">
        <v>3</v>
      </c>
      <c r="DA148" s="689">
        <v>140.53353493897828</v>
      </c>
      <c r="DB148" s="689">
        <v>174.57608813046767</v>
      </c>
      <c r="DC148" s="637">
        <v>0</v>
      </c>
      <c r="DD148" s="702">
        <v>140.12312344745652</v>
      </c>
      <c r="DE148" s="692">
        <v>154.37952262663356</v>
      </c>
      <c r="DF148" s="693">
        <v>65.061021708607839</v>
      </c>
      <c r="DG148" s="694">
        <v>37.045037261043312</v>
      </c>
      <c r="DH148" s="693">
        <v>29.873636461820929</v>
      </c>
      <c r="DI148" s="718">
        <v>2.4591208553839508</v>
      </c>
      <c r="DJ148" s="704">
        <v>65.571505656091688</v>
      </c>
      <c r="DK148" s="592">
        <v>81.001388888888798</v>
      </c>
      <c r="DL148" s="591">
        <v>720</v>
      </c>
      <c r="DM148" s="592">
        <v>62.992240719828054</v>
      </c>
      <c r="DN148" s="592">
        <v>27451</v>
      </c>
      <c r="DO148" s="646">
        <v>41</v>
      </c>
      <c r="DP148" s="748">
        <v>24</v>
      </c>
      <c r="DQ148" s="748">
        <v>35</v>
      </c>
      <c r="DR148" s="60"/>
      <c r="DS148" s="60"/>
      <c r="DT148" s="60"/>
      <c r="DU148" s="60"/>
    </row>
    <row r="149" spans="1:125" ht="15" customHeight="1" x14ac:dyDescent="0.3">
      <c r="A149" s="61" t="s">
        <v>147</v>
      </c>
      <c r="B149" s="62">
        <v>5</v>
      </c>
      <c r="C149" s="1" t="s">
        <v>152</v>
      </c>
      <c r="D149" s="8">
        <v>205231</v>
      </c>
      <c r="E149" s="593">
        <v>13</v>
      </c>
      <c r="F149" s="594">
        <v>15787</v>
      </c>
      <c r="G149" s="595">
        <v>1168</v>
      </c>
      <c r="H149" s="592">
        <v>255871</v>
      </c>
      <c r="I149" s="592">
        <v>243760</v>
      </c>
      <c r="J149" s="595">
        <v>22.268963675213676</v>
      </c>
      <c r="K149" s="597">
        <v>300</v>
      </c>
      <c r="L149" s="593">
        <v>18</v>
      </c>
      <c r="M149" s="599">
        <v>36</v>
      </c>
      <c r="N149" s="239">
        <v>7</v>
      </c>
      <c r="O149" s="559">
        <v>2457</v>
      </c>
      <c r="P149" s="240">
        <v>1016.932</v>
      </c>
      <c r="Q149">
        <v>71</v>
      </c>
      <c r="R149" s="556">
        <v>5.011333575525617</v>
      </c>
      <c r="S149" s="586">
        <v>25</v>
      </c>
      <c r="T149" s="589">
        <v>53</v>
      </c>
      <c r="U149" s="586">
        <v>22</v>
      </c>
      <c r="V149" s="627">
        <v>2.1952208213368811</v>
      </c>
      <c r="W149" s="630">
        <v>16.7</v>
      </c>
      <c r="X149" s="593">
        <v>102514</v>
      </c>
      <c r="Y149" s="698">
        <v>0.49950543533871589</v>
      </c>
      <c r="Z149" s="700">
        <v>102717</v>
      </c>
      <c r="AA149" s="698">
        <v>0.50049456466128417</v>
      </c>
      <c r="AB149" s="593">
        <v>100</v>
      </c>
      <c r="AC149" s="597">
        <v>6.7</v>
      </c>
      <c r="AD149" s="592">
        <v>50450</v>
      </c>
      <c r="AE149" s="593">
        <v>2.5</v>
      </c>
      <c r="AF149" s="622">
        <v>399485.12800000003</v>
      </c>
      <c r="AG149" s="592">
        <v>12161</v>
      </c>
      <c r="AH149" s="255" t="s">
        <v>295</v>
      </c>
      <c r="AI149" s="9">
        <v>76610000</v>
      </c>
      <c r="AJ149" s="9">
        <v>73522</v>
      </c>
      <c r="AK149" s="87">
        <v>1042.0010337041974</v>
      </c>
      <c r="AL149" s="9">
        <v>80035000</v>
      </c>
      <c r="AM149" s="9">
        <v>74247</v>
      </c>
      <c r="AN149" s="613">
        <f t="shared" si="2"/>
        <v>1077.956011690708</v>
      </c>
      <c r="AO149" s="601">
        <v>83607000</v>
      </c>
      <c r="AP149" s="637">
        <v>74880</v>
      </c>
      <c r="AQ149" s="613">
        <v>1116.5464743589744</v>
      </c>
      <c r="AR149" s="593">
        <v>191</v>
      </c>
      <c r="AS149" s="601">
        <v>432000</v>
      </c>
      <c r="AT149" s="679">
        <v>2261.780104712042</v>
      </c>
      <c r="AU149" s="592">
        <v>3937</v>
      </c>
      <c r="AV149" s="601">
        <v>39379000</v>
      </c>
      <c r="AW149" s="680">
        <v>10002.28600457201</v>
      </c>
      <c r="AX149" s="599">
        <v>17</v>
      </c>
      <c r="AY149" s="701">
        <v>903000</v>
      </c>
      <c r="AZ149" s="702">
        <v>53117.647058823532</v>
      </c>
      <c r="BA149" s="681">
        <v>155.80517774149178</v>
      </c>
      <c r="BB149" s="614" t="s">
        <v>274</v>
      </c>
      <c r="BC149" s="703">
        <v>393.3226495726496</v>
      </c>
      <c r="BD149" s="684">
        <v>79.7</v>
      </c>
      <c r="BE149" s="722">
        <v>20.253956095063526</v>
      </c>
      <c r="BF149" s="593">
        <v>-6.5299999999999994</v>
      </c>
      <c r="BG149" s="613">
        <v>1.7316</v>
      </c>
      <c r="BH149" s="593">
        <v>5.6099999999999994</v>
      </c>
      <c r="BI149" s="597">
        <v>5.8662000000000001</v>
      </c>
      <c r="BJ149" s="685">
        <v>2.5620070916284843</v>
      </c>
      <c r="BK149" s="597">
        <v>7.1535000000000002</v>
      </c>
      <c r="BL149" s="697">
        <v>0.39</v>
      </c>
      <c r="BM149" s="698">
        <v>0.61</v>
      </c>
      <c r="BN149" s="647" t="s">
        <v>274</v>
      </c>
      <c r="BO149" s="651" t="s">
        <v>274</v>
      </c>
      <c r="BP149" s="647" t="s">
        <v>274</v>
      </c>
      <c r="BQ149" s="651" t="s">
        <v>274</v>
      </c>
      <c r="BR149" s="651" t="s">
        <v>274</v>
      </c>
      <c r="BS149" s="597">
        <v>0</v>
      </c>
      <c r="BT149" s="723" t="s">
        <v>538</v>
      </c>
      <c r="BU149" s="612">
        <v>6</v>
      </c>
      <c r="BV149" s="595">
        <v>10000</v>
      </c>
      <c r="BW149" s="721">
        <v>0</v>
      </c>
      <c r="BX149" s="687">
        <v>203.60218253968253</v>
      </c>
      <c r="BY149" s="647">
        <v>12664000</v>
      </c>
      <c r="BZ149" s="651">
        <v>18485000</v>
      </c>
      <c r="CA149" s="647">
        <v>232627000</v>
      </c>
      <c r="CB149" s="651">
        <v>13394000</v>
      </c>
      <c r="CC149" s="647">
        <v>19255000</v>
      </c>
      <c r="CD149" s="651">
        <v>238225000</v>
      </c>
      <c r="CE149" s="647">
        <v>14608000</v>
      </c>
      <c r="CF149" s="652">
        <v>18519000</v>
      </c>
      <c r="CG149" s="650">
        <v>243760000</v>
      </c>
      <c r="CH149" s="681">
        <v>229.85806237849059</v>
      </c>
      <c r="CI149" s="597">
        <v>4.9550603953593759</v>
      </c>
      <c r="CJ149" s="593">
        <v>49</v>
      </c>
      <c r="CK149" s="599">
        <v>9</v>
      </c>
      <c r="CL149" s="593">
        <v>79.000000000000014</v>
      </c>
      <c r="CM149" s="639">
        <v>28556000</v>
      </c>
      <c r="CN149" s="595">
        <v>12</v>
      </c>
      <c r="CO149" s="641">
        <v>15194000</v>
      </c>
      <c r="CP149" s="595">
        <v>6</v>
      </c>
      <c r="CQ149" s="641">
        <v>55833000</v>
      </c>
      <c r="CR149" s="595">
        <v>23</v>
      </c>
      <c r="CS149" s="651">
        <v>27092000</v>
      </c>
      <c r="CT149" s="595">
        <v>11</v>
      </c>
      <c r="CU149" s="643">
        <v>54026000</v>
      </c>
      <c r="CV149" s="592">
        <v>22</v>
      </c>
      <c r="CW149" s="644">
        <v>47174000</v>
      </c>
      <c r="CX149" s="592">
        <v>19</v>
      </c>
      <c r="CY149" s="595">
        <v>15885000</v>
      </c>
      <c r="CZ149" s="592">
        <v>7</v>
      </c>
      <c r="DA149" s="689">
        <v>139.14077308009024</v>
      </c>
      <c r="DB149" s="689">
        <v>272.0495441721767</v>
      </c>
      <c r="DC149" s="637">
        <v>0</v>
      </c>
      <c r="DD149" s="702">
        <v>132.00734781782478</v>
      </c>
      <c r="DE149" s="692">
        <v>209.02300334744751</v>
      </c>
      <c r="DF149" s="693">
        <v>74.033649887200284</v>
      </c>
      <c r="DG149" s="694">
        <v>77.40058763052366</v>
      </c>
      <c r="DH149" s="693">
        <v>54.221828086400201</v>
      </c>
      <c r="DI149" s="718">
        <v>6.4170032792316949</v>
      </c>
      <c r="DJ149" s="704">
        <v>46.806686664971458</v>
      </c>
      <c r="DK149" s="592">
        <v>60.239193083573397</v>
      </c>
      <c r="DL149" s="591">
        <v>1388</v>
      </c>
      <c r="DM149" s="592">
        <v>71.785294211145384</v>
      </c>
      <c r="DN149" s="592">
        <v>62914</v>
      </c>
      <c r="DO149" s="646">
        <v>21</v>
      </c>
      <c r="DP149" s="748">
        <v>26</v>
      </c>
      <c r="DQ149" s="748">
        <v>53</v>
      </c>
      <c r="DR149" s="60"/>
      <c r="DS149" s="60"/>
      <c r="DT149" s="60"/>
      <c r="DU149" s="60"/>
    </row>
    <row r="150" spans="1:125" ht="15" customHeight="1" x14ac:dyDescent="0.3">
      <c r="A150" s="61" t="s">
        <v>148</v>
      </c>
      <c r="B150" s="62">
        <v>2</v>
      </c>
      <c r="C150" s="1" t="s">
        <v>153</v>
      </c>
      <c r="D150" s="8">
        <v>57677</v>
      </c>
      <c r="E150" s="593">
        <v>15</v>
      </c>
      <c r="F150" s="594">
        <v>3845.1333333333332</v>
      </c>
      <c r="G150" s="595">
        <v>376</v>
      </c>
      <c r="H150" s="592">
        <v>75571</v>
      </c>
      <c r="I150" s="592">
        <v>78468</v>
      </c>
      <c r="J150" s="595">
        <v>4.1246375627884184</v>
      </c>
      <c r="K150" s="597">
        <v>4731.5</v>
      </c>
      <c r="L150" s="593">
        <v>3</v>
      </c>
      <c r="M150" s="599">
        <v>15</v>
      </c>
      <c r="N150" s="239">
        <v>4</v>
      </c>
      <c r="O150" s="559">
        <v>102</v>
      </c>
      <c r="P150" s="240">
        <v>145.82</v>
      </c>
      <c r="Q150">
        <v>78.3</v>
      </c>
      <c r="R150" s="556">
        <v>6.6591463865670537</v>
      </c>
      <c r="S150" s="586">
        <v>20</v>
      </c>
      <c r="T150" s="589">
        <v>57</v>
      </c>
      <c r="U150" s="586">
        <v>23</v>
      </c>
      <c r="V150" s="627">
        <v>0.2166494114038115</v>
      </c>
      <c r="W150" s="630">
        <v>13.4</v>
      </c>
      <c r="X150" s="593">
        <v>27422</v>
      </c>
      <c r="Y150" s="698">
        <v>0.47544081696343432</v>
      </c>
      <c r="Z150" s="700">
        <v>30255</v>
      </c>
      <c r="AA150" s="698">
        <v>0.52455918303656568</v>
      </c>
      <c r="AB150" s="593">
        <v>150</v>
      </c>
      <c r="AC150" s="597">
        <v>1.9</v>
      </c>
      <c r="AD150" s="592">
        <v>128843</v>
      </c>
      <c r="AE150" s="593">
        <v>2.2999999999999998</v>
      </c>
      <c r="AF150" s="622">
        <v>243867.21400000001</v>
      </c>
      <c r="AG150" s="592">
        <v>9500</v>
      </c>
      <c r="AH150" s="255" t="s">
        <v>167</v>
      </c>
      <c r="AI150" s="9">
        <v>24516532.170000002</v>
      </c>
      <c r="AJ150" s="9">
        <v>24373</v>
      </c>
      <c r="AK150" s="87">
        <v>1005.8889824806139</v>
      </c>
      <c r="AL150" s="9">
        <v>25709000</v>
      </c>
      <c r="AM150" s="9">
        <v>24363</v>
      </c>
      <c r="AN150" s="613">
        <f t="shared" si="2"/>
        <v>1055.2477116939622</v>
      </c>
      <c r="AO150" s="601">
        <v>30254000</v>
      </c>
      <c r="AP150" s="637">
        <v>24487</v>
      </c>
      <c r="AQ150" s="613">
        <v>1227.3900000000001</v>
      </c>
      <c r="AR150" s="593">
        <v>0</v>
      </c>
      <c r="AS150" s="651">
        <v>0</v>
      </c>
      <c r="AT150" s="651" t="s">
        <v>274</v>
      </c>
      <c r="AU150" s="592">
        <v>1415</v>
      </c>
      <c r="AV150" s="601">
        <v>4739000</v>
      </c>
      <c r="AW150" s="680">
        <v>3349.1166077738517</v>
      </c>
      <c r="AX150" s="651">
        <v>0</v>
      </c>
      <c r="AY150" s="637">
        <v>0</v>
      </c>
      <c r="AZ150" s="651" t="s">
        <v>274</v>
      </c>
      <c r="BA150" s="681">
        <v>788.79212108409502</v>
      </c>
      <c r="BB150" s="614" t="s">
        <v>274</v>
      </c>
      <c r="BC150" s="703">
        <v>466.0432065994201</v>
      </c>
      <c r="BD150" s="684">
        <v>92.38</v>
      </c>
      <c r="BE150" s="722">
        <v>7.7615288933585633</v>
      </c>
      <c r="BF150" s="593">
        <v>-2.78</v>
      </c>
      <c r="BG150" s="613">
        <v>7.1188000000000002</v>
      </c>
      <c r="BH150" s="593">
        <v>4.55</v>
      </c>
      <c r="BI150" s="597">
        <v>5.2506000000000004</v>
      </c>
      <c r="BJ150" s="685">
        <v>2.2976331119892452</v>
      </c>
      <c r="BK150" s="597">
        <v>4.9234</v>
      </c>
      <c r="BL150" s="697">
        <v>0.46666666666666667</v>
      </c>
      <c r="BM150" s="698">
        <v>0.53333333333333333</v>
      </c>
      <c r="BN150" s="699">
        <v>0</v>
      </c>
      <c r="BO150" s="698">
        <v>0.2</v>
      </c>
      <c r="BP150" s="699">
        <v>0.13333333333333333</v>
      </c>
      <c r="BQ150" s="698">
        <v>0.66666666666666663</v>
      </c>
      <c r="BR150" s="698">
        <v>0.2</v>
      </c>
      <c r="BS150" s="597">
        <v>120</v>
      </c>
      <c r="BT150" s="723" t="s">
        <v>538</v>
      </c>
      <c r="BU150" s="612">
        <v>3</v>
      </c>
      <c r="BV150" s="595">
        <v>0</v>
      </c>
      <c r="BW150" s="721">
        <v>0</v>
      </c>
      <c r="BX150" s="687">
        <v>153.39627659574469</v>
      </c>
      <c r="BY150" s="647">
        <v>7432912</v>
      </c>
      <c r="BZ150" s="651">
        <v>7064000</v>
      </c>
      <c r="CA150" s="647">
        <v>70173172.480000004</v>
      </c>
      <c r="CB150" s="651">
        <v>2613000</v>
      </c>
      <c r="CC150" s="647">
        <v>2380000</v>
      </c>
      <c r="CD150" s="651">
        <v>73661000</v>
      </c>
      <c r="CE150" s="647">
        <v>5312000</v>
      </c>
      <c r="CF150" s="652">
        <v>5567000</v>
      </c>
      <c r="CG150" s="650">
        <v>78468000</v>
      </c>
      <c r="CH150" s="681">
        <v>127.86726077986026</v>
      </c>
      <c r="CI150" s="597">
        <v>2.5282174870398944</v>
      </c>
      <c r="CJ150" s="593">
        <v>90</v>
      </c>
      <c r="CK150" s="599">
        <v>1.4</v>
      </c>
      <c r="CL150" s="593">
        <v>95</v>
      </c>
      <c r="CM150" s="639">
        <v>21162000</v>
      </c>
      <c r="CN150" s="595">
        <v>27</v>
      </c>
      <c r="CO150" s="641">
        <v>6030000</v>
      </c>
      <c r="CP150" s="595">
        <v>9</v>
      </c>
      <c r="CQ150" s="641">
        <v>13608000</v>
      </c>
      <c r="CR150" s="595">
        <v>17</v>
      </c>
      <c r="CS150" s="651">
        <v>9768000</v>
      </c>
      <c r="CT150" s="595">
        <v>12</v>
      </c>
      <c r="CU150" s="643">
        <v>12155000</v>
      </c>
      <c r="CV150" s="592">
        <v>15</v>
      </c>
      <c r="CW150" s="644">
        <v>7375000</v>
      </c>
      <c r="CX150" s="592">
        <v>9</v>
      </c>
      <c r="CY150" s="595">
        <v>8370000</v>
      </c>
      <c r="CZ150" s="592">
        <v>11</v>
      </c>
      <c r="DA150" s="689">
        <v>366.90535222012238</v>
      </c>
      <c r="DB150" s="689">
        <v>235.93460131421537</v>
      </c>
      <c r="DC150" s="637">
        <v>0</v>
      </c>
      <c r="DD150" s="702">
        <v>169.35693604036271</v>
      </c>
      <c r="DE150" s="692">
        <v>149.69571926417811</v>
      </c>
      <c r="DF150" s="693">
        <v>104.54774000034676</v>
      </c>
      <c r="DG150" s="694">
        <v>145.11850477660073</v>
      </c>
      <c r="DH150" s="693">
        <v>61.046864434696673</v>
      </c>
      <c r="DI150" s="718">
        <v>7.9780155001126962</v>
      </c>
      <c r="DJ150" s="704">
        <v>43.298102627483416</v>
      </c>
      <c r="DK150" s="592">
        <v>103.630161579892</v>
      </c>
      <c r="DL150" s="591">
        <v>557</v>
      </c>
      <c r="DM150" s="592">
        <v>54.572201017811707</v>
      </c>
      <c r="DN150" s="592">
        <v>12576</v>
      </c>
      <c r="DO150" s="646">
        <v>29</v>
      </c>
      <c r="DP150" s="748">
        <v>14</v>
      </c>
      <c r="DQ150" s="748">
        <v>57</v>
      </c>
      <c r="DR150" s="60"/>
      <c r="DS150" s="60"/>
      <c r="DT150" s="60"/>
      <c r="DU150" s="60"/>
    </row>
    <row r="151" spans="1:125" ht="15" customHeight="1" x14ac:dyDescent="0.3">
      <c r="A151" s="61" t="s">
        <v>149</v>
      </c>
      <c r="B151" s="62">
        <v>7</v>
      </c>
      <c r="C151" s="1" t="s">
        <v>156</v>
      </c>
      <c r="D151" s="8">
        <v>157358</v>
      </c>
      <c r="E151" s="593">
        <v>10</v>
      </c>
      <c r="F151" s="594">
        <v>15735.8</v>
      </c>
      <c r="G151" s="595">
        <v>927</v>
      </c>
      <c r="H151" s="592">
        <v>243215</v>
      </c>
      <c r="I151" s="592">
        <v>221977</v>
      </c>
      <c r="J151" s="595">
        <v>23.202794036801087</v>
      </c>
      <c r="K151" s="597">
        <v>212.7</v>
      </c>
      <c r="L151" s="593">
        <v>4</v>
      </c>
      <c r="M151" s="599">
        <v>43</v>
      </c>
      <c r="N151" s="239">
        <v>5</v>
      </c>
      <c r="O151" s="559">
        <v>28285</v>
      </c>
      <c r="P151" s="240">
        <v>1037.0239999999999</v>
      </c>
      <c r="Q151">
        <v>69.099999999999994</v>
      </c>
      <c r="R151" s="556">
        <v>6.4171665460644221</v>
      </c>
      <c r="S151" s="586">
        <v>27</v>
      </c>
      <c r="T151" s="589">
        <v>48</v>
      </c>
      <c r="U151" s="586">
        <v>25</v>
      </c>
      <c r="V151" s="627">
        <v>3.7</v>
      </c>
      <c r="W151" s="630">
        <v>4</v>
      </c>
      <c r="X151" s="593">
        <v>76396</v>
      </c>
      <c r="Y151" s="698">
        <v>0.48549168138893478</v>
      </c>
      <c r="Z151" s="700">
        <v>80962</v>
      </c>
      <c r="AA151" s="698">
        <v>0.51450831861106516</v>
      </c>
      <c r="AB151" s="593">
        <v>56</v>
      </c>
      <c r="AC151" s="597">
        <v>7.9</v>
      </c>
      <c r="AD151" s="592">
        <v>43047</v>
      </c>
      <c r="AE151" s="593">
        <v>2.5</v>
      </c>
      <c r="AF151" s="622">
        <v>419497.43541999999</v>
      </c>
      <c r="AG151" s="592">
        <v>8538</v>
      </c>
      <c r="AH151" s="255" t="s">
        <v>168</v>
      </c>
      <c r="AI151" s="9">
        <v>49085000</v>
      </c>
      <c r="AJ151" s="9">
        <v>61534</v>
      </c>
      <c r="AK151" s="87">
        <v>797.6890824584782</v>
      </c>
      <c r="AL151" s="9">
        <v>51112000</v>
      </c>
      <c r="AM151" s="9">
        <v>61733</v>
      </c>
      <c r="AN151" s="613">
        <f t="shared" si="2"/>
        <v>827.95263473344892</v>
      </c>
      <c r="AO151" s="601">
        <v>56469000</v>
      </c>
      <c r="AP151" s="637">
        <v>61846</v>
      </c>
      <c r="AQ151" s="613">
        <v>913.05824143841153</v>
      </c>
      <c r="AR151" s="593">
        <v>130</v>
      </c>
      <c r="AS151" s="601">
        <v>318000</v>
      </c>
      <c r="AT151" s="679">
        <v>2446.1538461538462</v>
      </c>
      <c r="AU151" s="592">
        <v>2613</v>
      </c>
      <c r="AV151" s="601">
        <v>9570000</v>
      </c>
      <c r="AW151" s="680">
        <v>3662.4569460390358</v>
      </c>
      <c r="AX151" s="599">
        <v>5</v>
      </c>
      <c r="AY151" s="701">
        <v>878000</v>
      </c>
      <c r="AZ151" s="702">
        <v>175600</v>
      </c>
      <c r="BA151" s="681">
        <v>186.99680449170819</v>
      </c>
      <c r="BB151" s="682">
        <v>976</v>
      </c>
      <c r="BC151" s="703">
        <v>461.71134754066554</v>
      </c>
      <c r="BD151" s="684">
        <v>87.11</v>
      </c>
      <c r="BE151" s="722">
        <v>12.902575910202907</v>
      </c>
      <c r="BF151" s="593">
        <v>2.92</v>
      </c>
      <c r="BG151" s="613">
        <v>1.5618000000000001</v>
      </c>
      <c r="BH151" s="593">
        <v>5.2200000000000006</v>
      </c>
      <c r="BI151" s="597">
        <v>2.9788999999999999</v>
      </c>
      <c r="BJ151" s="685">
        <v>10.594033745228359</v>
      </c>
      <c r="BK151" s="597">
        <v>8.6523000000000003</v>
      </c>
      <c r="BL151" s="697">
        <v>0.2</v>
      </c>
      <c r="BM151" s="698">
        <v>0.8</v>
      </c>
      <c r="BN151" s="699">
        <v>0</v>
      </c>
      <c r="BO151" s="698">
        <v>0</v>
      </c>
      <c r="BP151" s="699">
        <v>0.1</v>
      </c>
      <c r="BQ151" s="698">
        <v>0.7</v>
      </c>
      <c r="BR151" s="698">
        <v>0.2</v>
      </c>
      <c r="BS151" s="597">
        <v>9</v>
      </c>
      <c r="BT151" s="723" t="s">
        <v>538</v>
      </c>
      <c r="BU151" s="612">
        <v>6</v>
      </c>
      <c r="BV151" s="595">
        <v>2000</v>
      </c>
      <c r="BW151" s="721">
        <v>2</v>
      </c>
      <c r="BX151" s="687">
        <v>169.7497303128371</v>
      </c>
      <c r="BY151" s="647">
        <v>22907000</v>
      </c>
      <c r="BZ151" s="651">
        <v>27233000</v>
      </c>
      <c r="CA151" s="647">
        <v>235801000</v>
      </c>
      <c r="CB151" s="651">
        <v>29846150</v>
      </c>
      <c r="CC151" s="647">
        <v>32840624.600000001</v>
      </c>
      <c r="CD151" s="651">
        <v>225182000</v>
      </c>
      <c r="CE151" s="647">
        <v>31470000</v>
      </c>
      <c r="CF151" s="652">
        <v>31408000</v>
      </c>
      <c r="CG151" s="650">
        <v>221977000</v>
      </c>
      <c r="CH151" s="681">
        <v>165.11394400030503</v>
      </c>
      <c r="CI151" s="597">
        <v>6.5902210246698605</v>
      </c>
      <c r="CJ151" s="593">
        <v>102.00000000000001</v>
      </c>
      <c r="CK151" s="599">
        <v>2.9999999999999996</v>
      </c>
      <c r="CL151" s="593">
        <v>100</v>
      </c>
      <c r="CM151" s="639">
        <v>3753000</v>
      </c>
      <c r="CN151" s="595">
        <v>2</v>
      </c>
      <c r="CO151" s="641">
        <v>90729000</v>
      </c>
      <c r="CP151" s="595">
        <v>39</v>
      </c>
      <c r="CQ151" s="641">
        <v>36163000</v>
      </c>
      <c r="CR151" s="595">
        <v>16</v>
      </c>
      <c r="CS151" s="651">
        <v>19593000</v>
      </c>
      <c r="CT151" s="595">
        <v>9</v>
      </c>
      <c r="CU151" s="643">
        <v>26052000</v>
      </c>
      <c r="CV151" s="592">
        <v>12</v>
      </c>
      <c r="CW151" s="644">
        <v>25982000</v>
      </c>
      <c r="CX151" s="592">
        <v>12</v>
      </c>
      <c r="CY151" s="595">
        <v>21492000</v>
      </c>
      <c r="CZ151" s="592">
        <v>10</v>
      </c>
      <c r="DA151" s="689">
        <v>23.850074352749782</v>
      </c>
      <c r="DB151" s="689">
        <v>229.81354618131903</v>
      </c>
      <c r="DC151" s="690">
        <v>521.82920474332411</v>
      </c>
      <c r="DD151" s="702">
        <v>124.51225867131001</v>
      </c>
      <c r="DE151" s="692">
        <v>134.43231357795599</v>
      </c>
      <c r="DF151" s="693">
        <v>54.747772594974514</v>
      </c>
      <c r="DG151" s="694">
        <v>136.58028190495557</v>
      </c>
      <c r="DH151" s="693">
        <v>31.126475933857826</v>
      </c>
      <c r="DI151" s="718">
        <v>5.1025368904027761</v>
      </c>
      <c r="DJ151" s="704">
        <v>48.597734133260836</v>
      </c>
      <c r="DK151" s="592">
        <v>41.036515054452202</v>
      </c>
      <c r="DL151" s="591">
        <v>1561</v>
      </c>
      <c r="DM151" s="592">
        <v>62.000724572049634</v>
      </c>
      <c r="DN151" s="592">
        <v>66246</v>
      </c>
      <c r="DO151" s="646">
        <v>20</v>
      </c>
      <c r="DP151" s="748">
        <v>28</v>
      </c>
      <c r="DQ151" s="748">
        <v>52</v>
      </c>
      <c r="DR151" s="60"/>
      <c r="DS151" s="60"/>
      <c r="DT151" s="60"/>
      <c r="DU151" s="60"/>
    </row>
    <row r="152" spans="1:125" ht="15" customHeight="1" x14ac:dyDescent="0.3">
      <c r="A152" s="61" t="s">
        <v>150</v>
      </c>
      <c r="B152" s="62">
        <v>11</v>
      </c>
      <c r="C152" s="1" t="s">
        <v>155</v>
      </c>
      <c r="D152" s="8">
        <v>16270</v>
      </c>
      <c r="E152" s="614">
        <v>9</v>
      </c>
      <c r="F152" s="594">
        <v>1807.7777777777778</v>
      </c>
      <c r="G152" s="595">
        <v>136</v>
      </c>
      <c r="H152" s="592">
        <v>28505</v>
      </c>
      <c r="I152" s="592">
        <v>29962</v>
      </c>
      <c r="J152" s="595">
        <v>14.154308241036231</v>
      </c>
      <c r="K152" s="597">
        <v>4.0999999999999996</v>
      </c>
      <c r="L152" s="593">
        <v>2</v>
      </c>
      <c r="M152" s="599">
        <v>4</v>
      </c>
      <c r="N152" s="239">
        <v>2</v>
      </c>
      <c r="O152" s="559">
        <v>256</v>
      </c>
      <c r="P152" s="319">
        <v>1229.8399999999999</v>
      </c>
      <c r="Q152" s="320">
        <v>77.100000000000009</v>
      </c>
      <c r="R152" s="556">
        <v>13.696715583508038</v>
      </c>
      <c r="S152" s="586">
        <v>29</v>
      </c>
      <c r="T152" s="589">
        <v>51</v>
      </c>
      <c r="U152" s="586">
        <v>20</v>
      </c>
      <c r="V152" s="627">
        <v>1.9439451434658146</v>
      </c>
      <c r="W152" s="630">
        <v>3.7</v>
      </c>
      <c r="X152" s="593">
        <v>8163</v>
      </c>
      <c r="Y152" s="698">
        <v>0.50172095881991396</v>
      </c>
      <c r="Z152" s="700">
        <v>8107</v>
      </c>
      <c r="AA152" s="698">
        <v>0.49827904118008604</v>
      </c>
      <c r="AB152" s="593">
        <v>135</v>
      </c>
      <c r="AC152" s="597">
        <v>2.2999999999999998</v>
      </c>
      <c r="AD152" s="592">
        <v>55718</v>
      </c>
      <c r="AE152" s="614">
        <v>2.7</v>
      </c>
      <c r="AF152" s="625">
        <v>39557.319000000003</v>
      </c>
      <c r="AG152" s="592">
        <v>1899</v>
      </c>
      <c r="AH152" s="255" t="s">
        <v>299</v>
      </c>
      <c r="AI152" s="9">
        <v>3291000</v>
      </c>
      <c r="AJ152" s="9">
        <v>5107</v>
      </c>
      <c r="AK152" s="87">
        <v>644.40963383591145</v>
      </c>
      <c r="AL152" s="9">
        <v>3493000</v>
      </c>
      <c r="AM152" s="9">
        <v>5250</v>
      </c>
      <c r="AN152" s="613">
        <f t="shared" si="2"/>
        <v>665.33333333333337</v>
      </c>
      <c r="AO152" s="601">
        <v>3637000</v>
      </c>
      <c r="AP152" s="637">
        <v>5327</v>
      </c>
      <c r="AQ152" s="613">
        <v>682.74826356298104</v>
      </c>
      <c r="AR152" s="593">
        <v>1440</v>
      </c>
      <c r="AS152" s="601">
        <v>2863000</v>
      </c>
      <c r="AT152" s="679">
        <v>1988.1944444444443</v>
      </c>
      <c r="AU152" s="592">
        <v>280</v>
      </c>
      <c r="AV152" s="601">
        <v>577000</v>
      </c>
      <c r="AW152" s="680">
        <v>2060.7142857142858</v>
      </c>
      <c r="AX152" s="651">
        <v>0</v>
      </c>
      <c r="AY152" s="637">
        <v>0</v>
      </c>
      <c r="AZ152" s="651" t="s">
        <v>274</v>
      </c>
      <c r="BA152" s="681">
        <v>328.54887522961707</v>
      </c>
      <c r="BB152" s="682">
        <v>1514</v>
      </c>
      <c r="BC152" s="703">
        <v>226.39384268819222</v>
      </c>
      <c r="BD152" s="684">
        <v>71.930000000000007</v>
      </c>
      <c r="BE152" s="722">
        <v>27.332047009296616</v>
      </c>
      <c r="BF152" s="593">
        <v>-29.68</v>
      </c>
      <c r="BG152" s="613">
        <v>3.3460999999999999</v>
      </c>
      <c r="BH152" s="593">
        <v>8.9499999999999993</v>
      </c>
      <c r="BI152" s="597">
        <v>0.9012</v>
      </c>
      <c r="BJ152" s="685">
        <v>9.7165115775806097</v>
      </c>
      <c r="BK152" s="597">
        <v>5.7432999999999996</v>
      </c>
      <c r="BL152" s="697">
        <v>0.33333333333333331</v>
      </c>
      <c r="BM152" s="698">
        <v>0.66666666666666663</v>
      </c>
      <c r="BN152" s="699">
        <v>0</v>
      </c>
      <c r="BO152" s="698">
        <v>0</v>
      </c>
      <c r="BP152" s="699">
        <v>0</v>
      </c>
      <c r="BQ152" s="698">
        <v>0.66666666666666663</v>
      </c>
      <c r="BR152" s="698">
        <v>0.33333333333333331</v>
      </c>
      <c r="BS152" s="597">
        <v>19</v>
      </c>
      <c r="BT152" s="723" t="s">
        <v>538</v>
      </c>
      <c r="BU152" s="612">
        <v>8</v>
      </c>
      <c r="BV152" s="595">
        <v>15924</v>
      </c>
      <c r="BW152" s="721">
        <v>0</v>
      </c>
      <c r="BX152" s="687">
        <v>119.63235294117646</v>
      </c>
      <c r="BY152" s="647">
        <v>4082000</v>
      </c>
      <c r="BZ152" s="651">
        <v>7742000</v>
      </c>
      <c r="CA152" s="647">
        <v>28896000</v>
      </c>
      <c r="CB152" s="651">
        <v>5060000</v>
      </c>
      <c r="CC152" s="647">
        <v>14254000</v>
      </c>
      <c r="CD152" s="651">
        <v>30143000</v>
      </c>
      <c r="CE152" s="647">
        <v>5770000</v>
      </c>
      <c r="CF152" s="652">
        <v>9462000</v>
      </c>
      <c r="CG152" s="650">
        <v>29962000</v>
      </c>
      <c r="CH152" s="681">
        <v>157.8979717271051</v>
      </c>
      <c r="CI152" s="597">
        <v>75.589428395820519</v>
      </c>
      <c r="CJ152" s="593">
        <v>38</v>
      </c>
      <c r="CK152" s="599">
        <v>9</v>
      </c>
      <c r="CL152" s="593">
        <v>61.000000000000007</v>
      </c>
      <c r="CM152" s="639">
        <v>10807000</v>
      </c>
      <c r="CN152" s="595">
        <v>36</v>
      </c>
      <c r="CO152" s="641">
        <v>6239000</v>
      </c>
      <c r="CP152" s="595">
        <v>21</v>
      </c>
      <c r="CQ152" s="641">
        <v>3102000</v>
      </c>
      <c r="CR152" s="595">
        <v>10</v>
      </c>
      <c r="CS152" s="651">
        <v>2360000</v>
      </c>
      <c r="CT152" s="595">
        <v>8</v>
      </c>
      <c r="CU152" s="643">
        <v>2172000</v>
      </c>
      <c r="CV152" s="592">
        <v>7</v>
      </c>
      <c r="CW152" s="644">
        <v>2569000</v>
      </c>
      <c r="CX152" s="592">
        <v>9</v>
      </c>
      <c r="CY152" s="595">
        <v>2713000</v>
      </c>
      <c r="CZ152" s="592">
        <v>9</v>
      </c>
      <c r="DA152" s="689">
        <v>664.22864167178852</v>
      </c>
      <c r="DB152" s="689">
        <v>190.65765212046711</v>
      </c>
      <c r="DC152" s="690">
        <v>308.85064535955746</v>
      </c>
      <c r="DD152" s="702">
        <v>145.05224339274739</v>
      </c>
      <c r="DE152" s="692">
        <v>106.20774431468961</v>
      </c>
      <c r="DF152" s="693">
        <v>74.615857406269214</v>
      </c>
      <c r="DG152" s="694">
        <v>166.74861708666256</v>
      </c>
      <c r="DH152" s="693">
        <v>27.289489858635527</v>
      </c>
      <c r="DI152" s="718">
        <v>4.8866011063306702</v>
      </c>
      <c r="DJ152" s="704">
        <v>40.218592904850098</v>
      </c>
      <c r="DK152" s="592">
        <v>80.007722007721995</v>
      </c>
      <c r="DL152" s="591">
        <v>259</v>
      </c>
      <c r="DM152" s="592">
        <v>48.254722882522202</v>
      </c>
      <c r="DN152" s="592">
        <v>7993</v>
      </c>
      <c r="DO152" s="646">
        <v>28</v>
      </c>
      <c r="DP152" s="748">
        <v>12</v>
      </c>
      <c r="DQ152" s="748">
        <v>60</v>
      </c>
      <c r="DR152" s="60"/>
      <c r="DS152" s="60"/>
      <c r="DT152" s="60"/>
      <c r="DU152" s="60"/>
    </row>
    <row r="153" spans="1:125" ht="15" customHeight="1" x14ac:dyDescent="0.3">
      <c r="A153" s="181" t="s">
        <v>151</v>
      </c>
      <c r="B153" s="182">
        <v>11</v>
      </c>
      <c r="C153" s="2" t="s">
        <v>155</v>
      </c>
      <c r="D153" s="183">
        <v>12699</v>
      </c>
      <c r="E153" s="617">
        <v>9</v>
      </c>
      <c r="F153" s="618">
        <v>1411</v>
      </c>
      <c r="G153" s="619">
        <v>111</v>
      </c>
      <c r="H153" s="616">
        <v>25276</v>
      </c>
      <c r="I153" s="616">
        <v>22733</v>
      </c>
      <c r="J153" s="619">
        <v>24.824964992998598</v>
      </c>
      <c r="K153" s="620">
        <v>4.7</v>
      </c>
      <c r="L153" s="617">
        <v>1</v>
      </c>
      <c r="M153" s="621">
        <v>8</v>
      </c>
      <c r="N153" s="328">
        <v>1</v>
      </c>
      <c r="O153" s="567">
        <v>152</v>
      </c>
      <c r="P153" s="329">
        <v>1171.5439999999999</v>
      </c>
      <c r="Q153" s="330">
        <v>61.9</v>
      </c>
      <c r="R153" s="566">
        <v>3.160032493907392</v>
      </c>
      <c r="S153" s="587">
        <v>29</v>
      </c>
      <c r="T153" s="590">
        <v>45</v>
      </c>
      <c r="U153" s="587">
        <v>26</v>
      </c>
      <c r="V153" s="635">
        <v>3.0815759359162991</v>
      </c>
      <c r="W153" s="636">
        <v>2.8</v>
      </c>
      <c r="X153" s="617">
        <v>6270</v>
      </c>
      <c r="Y153" s="743">
        <v>0.49373966454051499</v>
      </c>
      <c r="Z153" s="619">
        <v>6429</v>
      </c>
      <c r="AA153" s="743">
        <v>0.50626033545948501</v>
      </c>
      <c r="AB153" s="617">
        <v>42</v>
      </c>
      <c r="AC153" s="620">
        <v>8.9</v>
      </c>
      <c r="AD153" s="616">
        <v>40523</v>
      </c>
      <c r="AE153" s="617">
        <v>2.5</v>
      </c>
      <c r="AF153" s="626">
        <v>20571.865000000002</v>
      </c>
      <c r="AG153" s="616">
        <v>1442</v>
      </c>
      <c r="AH153" s="326" t="s">
        <v>296</v>
      </c>
      <c r="AI153" s="10">
        <v>2504000</v>
      </c>
      <c r="AJ153" s="10">
        <v>4883</v>
      </c>
      <c r="AK153" s="202">
        <v>512.79950849887359</v>
      </c>
      <c r="AL153" s="10">
        <v>2615000</v>
      </c>
      <c r="AM153" s="10">
        <v>4950</v>
      </c>
      <c r="AN153" s="613">
        <f t="shared" si="2"/>
        <v>528.28282828282829</v>
      </c>
      <c r="AO153" s="668">
        <v>2683000</v>
      </c>
      <c r="AP153" s="669">
        <v>4999</v>
      </c>
      <c r="AQ153" s="670">
        <v>536.70734146829363</v>
      </c>
      <c r="AR153" s="621">
        <v>1119</v>
      </c>
      <c r="AS153" s="668">
        <v>2209000</v>
      </c>
      <c r="AT153" s="724">
        <v>1974.0840035746203</v>
      </c>
      <c r="AU153" s="616">
        <v>465</v>
      </c>
      <c r="AV153" s="668">
        <v>1222000</v>
      </c>
      <c r="AW153" s="725">
        <v>2627.9569892473119</v>
      </c>
      <c r="AX153" s="621">
        <v>1</v>
      </c>
      <c r="AY153" s="726">
        <v>19000</v>
      </c>
      <c r="AZ153" s="727">
        <v>19000</v>
      </c>
      <c r="BA153" s="728">
        <v>152.30747448230883</v>
      </c>
      <c r="BB153" s="729">
        <v>1343</v>
      </c>
      <c r="BC153" s="730">
        <v>157.83156631326264</v>
      </c>
      <c r="BD153" s="729">
        <v>69.67</v>
      </c>
      <c r="BE153" s="746">
        <v>30.064092419686659</v>
      </c>
      <c r="BF153" s="617">
        <v>-0.95</v>
      </c>
      <c r="BG153" s="670">
        <v>2.9298000000000002</v>
      </c>
      <c r="BH153" s="617">
        <v>3.9899999999999998</v>
      </c>
      <c r="BI153" s="620">
        <v>2.8024</v>
      </c>
      <c r="BJ153" s="731">
        <v>9.9249522625338606</v>
      </c>
      <c r="BK153" s="620">
        <v>10.4169</v>
      </c>
      <c r="BL153" s="742">
        <v>0.1111111111111111</v>
      </c>
      <c r="BM153" s="743">
        <v>0.88888888888888884</v>
      </c>
      <c r="BN153" s="744">
        <v>0</v>
      </c>
      <c r="BO153" s="743">
        <v>0</v>
      </c>
      <c r="BP153" s="744">
        <v>0</v>
      </c>
      <c r="BQ153" s="743">
        <v>0.44444444444444442</v>
      </c>
      <c r="BR153" s="743">
        <v>0.55555555555555558</v>
      </c>
      <c r="BS153" s="620">
        <v>15</v>
      </c>
      <c r="BT153" s="732" t="s">
        <v>538</v>
      </c>
      <c r="BU153" s="733">
        <v>0</v>
      </c>
      <c r="BV153" s="619">
        <v>0</v>
      </c>
      <c r="BW153" s="734">
        <v>0</v>
      </c>
      <c r="BX153" s="735">
        <v>114.4054054054054</v>
      </c>
      <c r="BY153" s="669">
        <v>3546000</v>
      </c>
      <c r="BZ153" s="673">
        <v>3484000</v>
      </c>
      <c r="CA153" s="669">
        <v>20871000</v>
      </c>
      <c r="CB153" s="673">
        <v>2547000</v>
      </c>
      <c r="CC153" s="669">
        <v>3707000</v>
      </c>
      <c r="CD153" s="673">
        <v>20539000</v>
      </c>
      <c r="CE153" s="669">
        <v>4032000</v>
      </c>
      <c r="CF153" s="676">
        <v>4032000</v>
      </c>
      <c r="CG153" s="677">
        <v>22733000</v>
      </c>
      <c r="CH153" s="728">
        <v>363.5719347980156</v>
      </c>
      <c r="CI153" s="620">
        <v>92.254823214426324</v>
      </c>
      <c r="CJ153" s="617">
        <v>77</v>
      </c>
      <c r="CK153" s="621">
        <v>8</v>
      </c>
      <c r="CL153" s="617">
        <v>100</v>
      </c>
      <c r="CM153" s="671">
        <v>2862000</v>
      </c>
      <c r="CN153" s="619">
        <v>13</v>
      </c>
      <c r="CO153" s="672">
        <v>6996000</v>
      </c>
      <c r="CP153" s="619">
        <v>31</v>
      </c>
      <c r="CQ153" s="672">
        <v>1900000</v>
      </c>
      <c r="CR153" s="619">
        <v>8</v>
      </c>
      <c r="CS153" s="673">
        <v>1187000</v>
      </c>
      <c r="CT153" s="619">
        <v>5</v>
      </c>
      <c r="CU153" s="674">
        <v>2215000</v>
      </c>
      <c r="CV153" s="616">
        <v>10</v>
      </c>
      <c r="CW153" s="675">
        <v>4617000</v>
      </c>
      <c r="CX153" s="616">
        <v>20</v>
      </c>
      <c r="CY153" s="619">
        <v>2956000</v>
      </c>
      <c r="CZ153" s="616">
        <v>13</v>
      </c>
      <c r="DA153" s="736">
        <v>225.37207654145996</v>
      </c>
      <c r="DB153" s="736">
        <v>149.61808016379243</v>
      </c>
      <c r="DC153" s="737">
        <v>489.40861485156313</v>
      </c>
      <c r="DD153" s="727">
        <v>93.471926923379797</v>
      </c>
      <c r="DE153" s="738">
        <v>149.22434837388772</v>
      </c>
      <c r="DF153" s="739">
        <v>61.500905583116783</v>
      </c>
      <c r="DG153" s="740">
        <v>232.77423419166863</v>
      </c>
      <c r="DH153" s="739">
        <v>25.198834553901882</v>
      </c>
      <c r="DI153" s="731">
        <v>4.2968737695881565</v>
      </c>
      <c r="DJ153" s="741">
        <v>57.052027306137923</v>
      </c>
      <c r="DK153" s="616">
        <v>46.325301204819198</v>
      </c>
      <c r="DL153" s="615">
        <v>249</v>
      </c>
      <c r="DM153" s="616">
        <v>43.2383699963938</v>
      </c>
      <c r="DN153" s="616">
        <v>5546</v>
      </c>
      <c r="DO153" s="750">
        <v>49</v>
      </c>
      <c r="DP153" s="751">
        <v>8</v>
      </c>
      <c r="DQ153" s="751">
        <v>43</v>
      </c>
      <c r="DR153" s="60"/>
      <c r="DS153" s="60"/>
      <c r="DT153" s="60"/>
      <c r="DU153" s="60"/>
    </row>
    <row r="154" spans="1:125" x14ac:dyDescent="0.3">
      <c r="A154" s="64"/>
      <c r="X154" s="60"/>
      <c r="Y154" s="60"/>
      <c r="Z154" s="60"/>
      <c r="AA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CH154" s="60"/>
      <c r="CI154" s="60"/>
      <c r="CJ154" s="60"/>
      <c r="CK154" s="60"/>
      <c r="CL154" s="60"/>
      <c r="CM154" s="568"/>
      <c r="CN154" s="124"/>
      <c r="CO154" s="124"/>
      <c r="CP154" s="124"/>
      <c r="CQ154" s="124"/>
      <c r="CR154" s="124"/>
      <c r="CS154" s="124"/>
      <c r="CT154" s="124"/>
      <c r="CU154" s="124"/>
      <c r="CV154" s="124"/>
      <c r="CW154" s="124"/>
      <c r="CX154" s="124"/>
      <c r="CY154" s="124"/>
      <c r="CZ154" s="124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R154" s="60"/>
      <c r="DS154" s="60"/>
      <c r="DT154" s="60"/>
      <c r="DU154" s="60"/>
    </row>
    <row r="155" spans="1:125" x14ac:dyDescent="0.3">
      <c r="A155" s="64"/>
      <c r="X155" s="60"/>
      <c r="Y155" s="60"/>
      <c r="Z155" s="60"/>
      <c r="AA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CH155" s="60"/>
      <c r="CI155" s="60"/>
      <c r="CJ155" s="60"/>
      <c r="CK155" s="60"/>
      <c r="CL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R155" s="60"/>
      <c r="DS155" s="60"/>
      <c r="DT155" s="60"/>
      <c r="DU155" s="60"/>
    </row>
    <row r="156" spans="1:125" x14ac:dyDescent="0.3">
      <c r="A156" s="64"/>
      <c r="X156" s="60"/>
      <c r="Y156" s="60"/>
      <c r="Z156" s="60"/>
      <c r="AA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CH156" s="60"/>
      <c r="CI156" s="60"/>
      <c r="CJ156" s="60"/>
      <c r="CK156" s="60"/>
      <c r="CL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R156" s="60"/>
      <c r="DS156" s="60"/>
      <c r="DT156" s="60"/>
      <c r="DU156" s="60"/>
    </row>
    <row r="157" spans="1:125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 s="585"/>
      <c r="T157" s="558"/>
      <c r="U157" s="558"/>
      <c r="V157"/>
      <c r="W157"/>
      <c r="X157" s="60"/>
      <c r="Y157" s="60"/>
      <c r="Z157" s="60"/>
      <c r="AA157" s="60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/>
      <c r="BZ157"/>
      <c r="CA157"/>
      <c r="CB157"/>
      <c r="CC157"/>
      <c r="CD157"/>
      <c r="CE157"/>
      <c r="CF157"/>
      <c r="CH157" s="60"/>
      <c r="CI157" s="60"/>
      <c r="CJ157" s="60"/>
      <c r="CK157" s="60"/>
      <c r="CL157" s="60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/>
      <c r="DP157"/>
      <c r="DQ157"/>
      <c r="DR157" s="60"/>
      <c r="DS157" s="60"/>
      <c r="DT157" s="60"/>
      <c r="DU157" s="60"/>
    </row>
    <row r="158" spans="1:125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 s="585"/>
      <c r="T158" s="558"/>
      <c r="U158" s="558"/>
      <c r="V158"/>
      <c r="W158"/>
      <c r="X158" s="60"/>
      <c r="Y158" s="60"/>
      <c r="Z158" s="60"/>
      <c r="AA158" s="60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/>
      <c r="BZ158"/>
      <c r="CA158"/>
      <c r="CB158"/>
      <c r="CC158"/>
      <c r="CD158"/>
      <c r="CE158"/>
      <c r="CF158"/>
      <c r="CH158" s="60"/>
      <c r="CI158" s="60"/>
      <c r="CJ158" s="60"/>
      <c r="CK158" s="60"/>
      <c r="CL158" s="60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/>
      <c r="DP158"/>
      <c r="DQ158"/>
      <c r="DR158" s="60"/>
      <c r="DS158" s="60"/>
      <c r="DT158" s="60"/>
      <c r="DU158" s="60"/>
    </row>
    <row r="159" spans="1:125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 s="585"/>
      <c r="T159" s="558"/>
      <c r="U159" s="558"/>
      <c r="V159"/>
      <c r="W159"/>
      <c r="X159" s="60"/>
      <c r="Y159" s="60"/>
      <c r="Z159" s="60"/>
      <c r="AA159" s="60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/>
      <c r="BZ159"/>
      <c r="CA159"/>
      <c r="CB159"/>
      <c r="CC159"/>
      <c r="CD159"/>
      <c r="CE159"/>
      <c r="CF159"/>
      <c r="CH159" s="60"/>
      <c r="CI159" s="60"/>
      <c r="CJ159" s="60"/>
      <c r="CK159" s="60"/>
      <c r="CL159" s="60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/>
      <c r="DP159"/>
      <c r="DQ159"/>
      <c r="DR159" s="60"/>
      <c r="DS159" s="60"/>
      <c r="DT159" s="60"/>
      <c r="DU159" s="60"/>
    </row>
    <row r="160" spans="1:125" x14ac:dyDescent="0.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 s="585"/>
      <c r="T160" s="558"/>
      <c r="U160" s="558"/>
      <c r="V160"/>
      <c r="W160"/>
      <c r="X160" s="60"/>
      <c r="Y160" s="60"/>
      <c r="Z160" s="60"/>
      <c r="AA160" s="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/>
      <c r="BZ160"/>
      <c r="CA160"/>
      <c r="CB160"/>
      <c r="CC160"/>
      <c r="CD160"/>
      <c r="CE160"/>
      <c r="CF160"/>
      <c r="CH160" s="60"/>
      <c r="CI160" s="60"/>
      <c r="CJ160" s="60"/>
      <c r="CK160" s="60"/>
      <c r="CL160" s="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/>
      <c r="DP160"/>
      <c r="DQ160"/>
      <c r="DR160" s="60"/>
      <c r="DS160" s="60"/>
      <c r="DT160" s="60"/>
      <c r="DU160" s="60"/>
    </row>
    <row r="161" spans="1:125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 s="585"/>
      <c r="T161" s="558"/>
      <c r="U161" s="558"/>
      <c r="V161"/>
      <c r="W161"/>
      <c r="X161" s="60"/>
      <c r="Y161" s="60"/>
      <c r="Z161" s="60"/>
      <c r="AA161" s="60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/>
      <c r="BZ161"/>
      <c r="CA161"/>
      <c r="CB161"/>
      <c r="CC161"/>
      <c r="CD161"/>
      <c r="CE161"/>
      <c r="CF161"/>
      <c r="CH161" s="60"/>
      <c r="CI161" s="60"/>
      <c r="CJ161" s="60"/>
      <c r="CK161" s="60"/>
      <c r="CL161" s="60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/>
      <c r="DP161"/>
      <c r="DQ161"/>
      <c r="DR161" s="60"/>
      <c r="DS161" s="60"/>
      <c r="DT161" s="60"/>
      <c r="DU161" s="60"/>
    </row>
    <row r="162" spans="1:125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 s="585"/>
      <c r="T162" s="558"/>
      <c r="U162" s="558"/>
      <c r="V162"/>
      <c r="W162"/>
      <c r="X162" s="60"/>
      <c r="Y162" s="60"/>
      <c r="Z162" s="60"/>
      <c r="AA162" s="60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/>
      <c r="BZ162"/>
      <c r="CA162"/>
      <c r="CB162"/>
      <c r="CC162"/>
      <c r="CD162"/>
      <c r="CE162"/>
      <c r="CF162"/>
      <c r="CH162" s="60"/>
      <c r="CI162" s="60"/>
      <c r="CJ162" s="60"/>
      <c r="CK162" s="60"/>
      <c r="CL162" s="60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/>
      <c r="DP162"/>
      <c r="DQ162"/>
      <c r="DR162" s="60"/>
      <c r="DS162" s="60"/>
      <c r="DT162" s="60"/>
      <c r="DU162" s="60"/>
    </row>
    <row r="163" spans="1:125" x14ac:dyDescent="0.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 s="585"/>
      <c r="T163" s="558"/>
      <c r="U163" s="558"/>
      <c r="V163"/>
      <c r="W163"/>
      <c r="X163" s="60"/>
      <c r="Y163" s="60"/>
      <c r="Z163" s="60"/>
      <c r="AA163" s="60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/>
      <c r="BZ163"/>
      <c r="CA163"/>
      <c r="CB163"/>
      <c r="CC163"/>
      <c r="CD163"/>
      <c r="CE163"/>
      <c r="CF163"/>
      <c r="CH163" s="60"/>
      <c r="CI163" s="60"/>
      <c r="CJ163" s="60"/>
      <c r="CK163" s="60"/>
      <c r="CL163" s="60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/>
      <c r="DP163"/>
      <c r="DQ163"/>
      <c r="DR163" s="60"/>
      <c r="DS163" s="60"/>
      <c r="DT163" s="60"/>
      <c r="DU163" s="60"/>
    </row>
    <row r="164" spans="1:125" x14ac:dyDescent="0.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 s="585"/>
      <c r="T164" s="558"/>
      <c r="U164" s="558"/>
      <c r="V164"/>
      <c r="W164"/>
      <c r="X164" s="60"/>
      <c r="Y164" s="60"/>
      <c r="Z164" s="60"/>
      <c r="AA164" s="60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/>
      <c r="BZ164"/>
      <c r="CA164"/>
      <c r="CB164"/>
      <c r="CC164"/>
      <c r="CD164"/>
      <c r="CE164"/>
      <c r="CF164"/>
      <c r="CH164" s="60"/>
      <c r="CI164" s="60"/>
      <c r="CJ164" s="60"/>
      <c r="CK164" s="60"/>
      <c r="CL164" s="60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/>
      <c r="DP164"/>
      <c r="DQ164"/>
      <c r="DR164" s="60"/>
      <c r="DS164" s="60"/>
      <c r="DT164" s="60"/>
      <c r="DU164" s="60"/>
    </row>
    <row r="165" spans="1:125" x14ac:dyDescent="0.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 s="585"/>
      <c r="T165" s="558"/>
      <c r="U165" s="558"/>
      <c r="V165"/>
      <c r="W165"/>
      <c r="X165" s="60"/>
      <c r="Y165" s="60"/>
      <c r="Z165" s="60"/>
      <c r="AA165" s="60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/>
      <c r="BZ165"/>
      <c r="CA165"/>
      <c r="CB165"/>
      <c r="CC165"/>
      <c r="CD165"/>
      <c r="CE165"/>
      <c r="CF165"/>
      <c r="CH165" s="60"/>
      <c r="CI165" s="60"/>
      <c r="CJ165" s="60"/>
      <c r="CK165" s="60"/>
      <c r="CL165" s="60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/>
      <c r="DP165"/>
      <c r="DQ165"/>
      <c r="DR165" s="60"/>
      <c r="DS165" s="60"/>
      <c r="DT165" s="60"/>
      <c r="DU165" s="60"/>
    </row>
    <row r="166" spans="1:125" x14ac:dyDescent="0.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 s="585"/>
      <c r="T166" s="558"/>
      <c r="U166" s="558"/>
      <c r="V166"/>
      <c r="W166"/>
      <c r="X166" s="60"/>
      <c r="Y166" s="60"/>
      <c r="Z166" s="60"/>
      <c r="AA166" s="60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/>
      <c r="BZ166"/>
      <c r="CA166"/>
      <c r="CB166"/>
      <c r="CC166"/>
      <c r="CD166"/>
      <c r="CE166"/>
      <c r="CF166"/>
      <c r="CH166" s="60"/>
      <c r="CI166" s="60"/>
      <c r="CJ166" s="60"/>
      <c r="CK166" s="60"/>
      <c r="CL166" s="60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/>
      <c r="DP166"/>
      <c r="DQ166"/>
      <c r="DR166" s="60"/>
      <c r="DS166" s="60"/>
      <c r="DT166" s="60"/>
      <c r="DU166" s="60"/>
    </row>
    <row r="167" spans="1:125" x14ac:dyDescent="0.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 s="585"/>
      <c r="T167" s="558"/>
      <c r="U167" s="558"/>
      <c r="V167"/>
      <c r="W167"/>
      <c r="X167" s="60"/>
      <c r="Y167" s="60"/>
      <c r="Z167" s="60"/>
      <c r="AA167" s="60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/>
      <c r="BZ167"/>
      <c r="CA167"/>
      <c r="CB167"/>
      <c r="CC167"/>
      <c r="CD167"/>
      <c r="CE167"/>
      <c r="CF167"/>
      <c r="CH167" s="60"/>
      <c r="CI167" s="60"/>
      <c r="CJ167" s="60"/>
      <c r="CK167" s="60"/>
      <c r="CL167" s="60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/>
      <c r="DP167"/>
      <c r="DQ167"/>
      <c r="DR167" s="60"/>
      <c r="DS167" s="60"/>
      <c r="DT167" s="60"/>
      <c r="DU167" s="60"/>
    </row>
    <row r="168" spans="1:125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 s="585"/>
      <c r="T168" s="558"/>
      <c r="U168" s="558"/>
      <c r="V168"/>
      <c r="W168"/>
      <c r="X168" s="60"/>
      <c r="Y168" s="60"/>
      <c r="Z168" s="60"/>
      <c r="AA168" s="60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/>
      <c r="BZ168"/>
      <c r="CA168"/>
      <c r="CB168"/>
      <c r="CC168"/>
      <c r="CD168"/>
      <c r="CE168"/>
      <c r="CF168"/>
      <c r="CH168" s="60"/>
      <c r="CI168" s="60"/>
      <c r="CJ168" s="60"/>
      <c r="CK168" s="60"/>
      <c r="CL168" s="60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/>
      <c r="DP168"/>
      <c r="DQ168"/>
      <c r="DR168" s="60"/>
      <c r="DS168" s="60"/>
      <c r="DT168" s="60"/>
      <c r="DU168" s="60"/>
    </row>
    <row r="169" spans="1:125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 s="585"/>
      <c r="T169" s="558"/>
      <c r="U169" s="558"/>
      <c r="V169"/>
      <c r="W169"/>
      <c r="X169" s="60"/>
      <c r="Y169" s="60"/>
      <c r="Z169" s="60"/>
      <c r="AA169" s="60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/>
      <c r="BZ169"/>
      <c r="CA169"/>
      <c r="CB169"/>
      <c r="CC169"/>
      <c r="CD169"/>
      <c r="CE169"/>
      <c r="CF169"/>
      <c r="CH169" s="60"/>
      <c r="CI169" s="60"/>
      <c r="CJ169" s="60"/>
      <c r="CK169" s="60"/>
      <c r="CL169" s="60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/>
      <c r="DP169"/>
      <c r="DQ169"/>
      <c r="DR169" s="60"/>
      <c r="DS169" s="60"/>
      <c r="DT169" s="60"/>
      <c r="DU169" s="60"/>
    </row>
    <row r="170" spans="1:125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 s="585"/>
      <c r="T170" s="558"/>
      <c r="U170" s="558"/>
      <c r="V170"/>
      <c r="W170"/>
      <c r="X170" s="60"/>
      <c r="Y170" s="60"/>
      <c r="Z170" s="60"/>
      <c r="AA170" s="6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/>
      <c r="BZ170"/>
      <c r="CA170"/>
      <c r="CB170"/>
      <c r="CC170"/>
      <c r="CD170"/>
      <c r="CE170"/>
      <c r="CF170"/>
      <c r="CH170" s="60"/>
      <c r="CI170" s="60"/>
      <c r="CJ170" s="60"/>
      <c r="CK170" s="60"/>
      <c r="CL170" s="6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/>
      <c r="DP170"/>
      <c r="DQ170"/>
      <c r="DR170" s="60"/>
      <c r="DS170" s="60"/>
      <c r="DT170" s="60"/>
      <c r="DU170" s="60"/>
    </row>
    <row r="171" spans="1:125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 s="585"/>
      <c r="T171" s="558"/>
      <c r="U171" s="558"/>
      <c r="V171"/>
      <c r="W171"/>
      <c r="X171" s="60"/>
      <c r="Y171" s="60"/>
      <c r="Z171" s="60"/>
      <c r="AA171" s="60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/>
      <c r="BZ171"/>
      <c r="CA171"/>
      <c r="CB171"/>
      <c r="CC171"/>
      <c r="CD171"/>
      <c r="CE171"/>
      <c r="CF171"/>
      <c r="CH171" s="60"/>
      <c r="CI171" s="60"/>
      <c r="CJ171" s="60"/>
      <c r="CK171" s="60"/>
      <c r="CL171" s="60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/>
      <c r="DP171"/>
      <c r="DQ171"/>
      <c r="DR171" s="60"/>
      <c r="DS171" s="60"/>
      <c r="DT171" s="60"/>
      <c r="DU171" s="60"/>
    </row>
    <row r="172" spans="1:125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 s="585"/>
      <c r="T172" s="558"/>
      <c r="U172" s="558"/>
      <c r="V172"/>
      <c r="W172"/>
      <c r="X172" s="60"/>
      <c r="Y172" s="60"/>
      <c r="Z172" s="60"/>
      <c r="AA172" s="60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/>
      <c r="BZ172"/>
      <c r="CA172"/>
      <c r="CB172"/>
      <c r="CC172"/>
      <c r="CD172"/>
      <c r="CE172"/>
      <c r="CF172"/>
      <c r="CH172" s="60"/>
      <c r="CI172" s="60"/>
      <c r="CJ172" s="60"/>
      <c r="CK172" s="60"/>
      <c r="CL172" s="60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/>
      <c r="DP172"/>
      <c r="DQ172"/>
      <c r="DR172" s="60"/>
      <c r="DS172" s="60"/>
      <c r="DT172" s="60"/>
      <c r="DU172" s="60"/>
    </row>
    <row r="173" spans="1:125" x14ac:dyDescent="0.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 s="585"/>
      <c r="T173" s="558"/>
      <c r="U173" s="558"/>
      <c r="V173"/>
      <c r="W173"/>
      <c r="X173" s="60"/>
      <c r="Y173" s="60"/>
      <c r="Z173" s="60"/>
      <c r="AA173" s="60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/>
      <c r="BZ173"/>
      <c r="CA173"/>
      <c r="CB173"/>
      <c r="CC173"/>
      <c r="CD173"/>
      <c r="CE173"/>
      <c r="CF173"/>
      <c r="CH173" s="60"/>
      <c r="CI173" s="60"/>
      <c r="CJ173" s="60"/>
      <c r="CK173" s="60"/>
      <c r="CL173" s="60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/>
      <c r="DP173"/>
      <c r="DQ173"/>
      <c r="DR173" s="60"/>
      <c r="DS173" s="60"/>
      <c r="DT173" s="60"/>
      <c r="DU173" s="60"/>
    </row>
    <row r="174" spans="1:125" x14ac:dyDescent="0.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 s="585"/>
      <c r="T174" s="558"/>
      <c r="U174" s="558"/>
      <c r="V174"/>
      <c r="W174"/>
      <c r="X174" s="60"/>
      <c r="Y174" s="60"/>
      <c r="Z174" s="60"/>
      <c r="AA174" s="60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/>
      <c r="BZ174"/>
      <c r="CA174"/>
      <c r="CB174"/>
      <c r="CC174"/>
      <c r="CD174"/>
      <c r="CE174"/>
      <c r="CF174"/>
      <c r="CH174" s="60"/>
      <c r="CI174" s="60"/>
      <c r="CJ174" s="60"/>
      <c r="CK174" s="60"/>
      <c r="CL174" s="60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/>
      <c r="DP174"/>
      <c r="DQ174"/>
      <c r="DR174" s="60"/>
      <c r="DS174" s="60"/>
      <c r="DT174" s="60"/>
      <c r="DU174" s="60"/>
    </row>
    <row r="175" spans="1:125" x14ac:dyDescent="0.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 s="585"/>
      <c r="T175" s="558"/>
      <c r="U175" s="558"/>
      <c r="V175"/>
      <c r="W175"/>
      <c r="X175" s="60"/>
      <c r="Y175" s="60"/>
      <c r="Z175" s="60"/>
      <c r="AA175" s="60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/>
      <c r="BZ175"/>
      <c r="CA175"/>
      <c r="CB175"/>
      <c r="CC175"/>
      <c r="CD175"/>
      <c r="CE175"/>
      <c r="CF175"/>
      <c r="CH175" s="60"/>
      <c r="CI175" s="60"/>
      <c r="CJ175" s="60"/>
      <c r="CK175" s="60"/>
      <c r="CL175" s="60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/>
      <c r="DP175"/>
      <c r="DQ175"/>
      <c r="DR175" s="60"/>
      <c r="DS175" s="60"/>
      <c r="DT175" s="60"/>
      <c r="DU175" s="60"/>
    </row>
    <row r="176" spans="1:125" x14ac:dyDescent="0.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 s="585"/>
      <c r="T176" s="558"/>
      <c r="U176" s="558"/>
      <c r="V176"/>
      <c r="W176"/>
      <c r="X176" s="60"/>
      <c r="Y176" s="60"/>
      <c r="Z176" s="60"/>
      <c r="AA176" s="60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/>
      <c r="BZ176"/>
      <c r="CA176"/>
      <c r="CB176"/>
      <c r="CC176"/>
      <c r="CD176"/>
      <c r="CE176"/>
      <c r="CF176"/>
      <c r="CH176" s="60"/>
      <c r="CI176" s="60"/>
      <c r="CJ176" s="60"/>
      <c r="CK176" s="60"/>
      <c r="CL176" s="60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/>
      <c r="DP176"/>
      <c r="DQ176"/>
      <c r="DR176" s="60"/>
      <c r="DS176" s="60"/>
      <c r="DT176" s="60"/>
      <c r="DU176" s="60"/>
    </row>
    <row r="177" spans="1:125" x14ac:dyDescent="0.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 s="585"/>
      <c r="T177" s="558"/>
      <c r="U177" s="558"/>
      <c r="V177"/>
      <c r="W177"/>
      <c r="X177" s="60"/>
      <c r="Y177" s="60"/>
      <c r="Z177" s="60"/>
      <c r="AA177" s="60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/>
      <c r="BZ177"/>
      <c r="CA177"/>
      <c r="CB177"/>
      <c r="CC177"/>
      <c r="CD177"/>
      <c r="CE177"/>
      <c r="CF177"/>
      <c r="CH177" s="60"/>
      <c r="CI177" s="60"/>
      <c r="CJ177" s="60"/>
      <c r="CK177" s="60"/>
      <c r="CL177" s="60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/>
      <c r="DP177"/>
      <c r="DQ177"/>
      <c r="DR177" s="60"/>
      <c r="DS177" s="60"/>
      <c r="DT177" s="60"/>
      <c r="DU177" s="60"/>
    </row>
    <row r="178" spans="1:125" x14ac:dyDescent="0.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 s="585"/>
      <c r="T178" s="558"/>
      <c r="U178" s="558"/>
      <c r="V178"/>
      <c r="W178"/>
      <c r="X178" s="60"/>
      <c r="Y178" s="60"/>
      <c r="Z178" s="60"/>
      <c r="AA178" s="60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/>
      <c r="BZ178"/>
      <c r="CA178"/>
      <c r="CB178"/>
      <c r="CC178"/>
      <c r="CD178"/>
      <c r="CE178"/>
      <c r="CF178"/>
      <c r="CH178" s="60"/>
      <c r="CI178" s="60"/>
      <c r="CJ178" s="60"/>
      <c r="CK178" s="60"/>
      <c r="CL178" s="60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/>
      <c r="DP178"/>
      <c r="DQ178"/>
      <c r="DR178" s="60"/>
      <c r="DS178" s="60"/>
      <c r="DT178" s="60"/>
      <c r="DU178" s="60"/>
    </row>
    <row r="179" spans="1:125" x14ac:dyDescent="0.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 s="585"/>
      <c r="T179" s="558"/>
      <c r="U179" s="558"/>
      <c r="V179"/>
      <c r="W179"/>
      <c r="X179" s="60"/>
      <c r="Y179" s="60"/>
      <c r="Z179" s="60"/>
      <c r="AA179" s="60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/>
      <c r="BZ179"/>
      <c r="CA179"/>
      <c r="CB179"/>
      <c r="CC179"/>
      <c r="CD179"/>
      <c r="CE179"/>
      <c r="CF179"/>
      <c r="CH179" s="60"/>
      <c r="CI179" s="60"/>
      <c r="CJ179" s="60"/>
      <c r="CK179" s="60"/>
      <c r="CL179" s="60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/>
      <c r="DP179"/>
      <c r="DQ179"/>
      <c r="DR179" s="60"/>
      <c r="DS179" s="60"/>
      <c r="DT179" s="60"/>
      <c r="DU179" s="60"/>
    </row>
    <row r="180" spans="1:125" x14ac:dyDescent="0.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 s="585"/>
      <c r="T180" s="558"/>
      <c r="U180" s="558"/>
      <c r="V180"/>
      <c r="W180"/>
      <c r="X180" s="60"/>
      <c r="Y180" s="60"/>
      <c r="Z180" s="60"/>
      <c r="AA180" s="6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/>
      <c r="BZ180"/>
      <c r="CA180"/>
      <c r="CB180"/>
      <c r="CC180"/>
      <c r="CD180"/>
      <c r="CE180"/>
      <c r="CF180"/>
      <c r="CH180" s="60"/>
      <c r="CI180" s="60"/>
      <c r="CJ180" s="60"/>
      <c r="CK180" s="60"/>
      <c r="CL180" s="6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/>
      <c r="DP180"/>
      <c r="DQ180"/>
      <c r="DR180" s="60"/>
      <c r="DS180" s="60"/>
      <c r="DT180" s="60"/>
      <c r="DU180" s="60"/>
    </row>
    <row r="181" spans="1:125" x14ac:dyDescent="0.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 s="585"/>
      <c r="T181" s="558"/>
      <c r="U181" s="558"/>
      <c r="V181"/>
      <c r="W181"/>
      <c r="X181" s="60"/>
      <c r="Y181" s="60"/>
      <c r="Z181" s="60"/>
      <c r="AA181" s="60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/>
      <c r="BZ181"/>
      <c r="CA181"/>
      <c r="CB181"/>
      <c r="CC181"/>
      <c r="CD181"/>
      <c r="CE181"/>
      <c r="CF181"/>
      <c r="CH181" s="60"/>
      <c r="CI181" s="60"/>
      <c r="CJ181" s="60"/>
      <c r="CK181" s="60"/>
      <c r="CL181" s="60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/>
      <c r="DP181"/>
      <c r="DQ181"/>
      <c r="DR181" s="60"/>
      <c r="DS181" s="60"/>
      <c r="DT181" s="60"/>
      <c r="DU181" s="60"/>
    </row>
    <row r="182" spans="1:125" x14ac:dyDescent="0.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 s="585"/>
      <c r="T182" s="558"/>
      <c r="U182" s="558"/>
      <c r="V182"/>
      <c r="W182"/>
      <c r="X182" s="60"/>
      <c r="Y182" s="60"/>
      <c r="Z182" s="60"/>
      <c r="AA182" s="60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/>
      <c r="BZ182"/>
      <c r="CA182"/>
      <c r="CB182"/>
      <c r="CC182"/>
      <c r="CD182"/>
      <c r="CE182"/>
      <c r="CF182"/>
      <c r="CH182" s="60"/>
      <c r="CI182" s="60"/>
      <c r="CJ182" s="60"/>
      <c r="CK182" s="60"/>
      <c r="CL182" s="60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/>
      <c r="DP182"/>
      <c r="DQ182"/>
      <c r="DR182" s="60"/>
      <c r="DS182" s="60"/>
      <c r="DT182" s="60"/>
      <c r="DU182" s="60"/>
    </row>
    <row r="183" spans="1:125" x14ac:dyDescent="0.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 s="585"/>
      <c r="T183" s="558"/>
      <c r="U183" s="558"/>
      <c r="V183"/>
      <c r="W183"/>
      <c r="X183" s="60"/>
      <c r="Y183" s="60"/>
      <c r="Z183" s="60"/>
      <c r="AA183" s="60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/>
      <c r="BZ183"/>
      <c r="CA183"/>
      <c r="CB183"/>
      <c r="CC183"/>
      <c r="CD183"/>
      <c r="CE183"/>
      <c r="CF183"/>
      <c r="CH183" s="60"/>
      <c r="CI183" s="60"/>
      <c r="CJ183" s="60"/>
      <c r="CK183" s="60"/>
      <c r="CL183" s="60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/>
      <c r="DP183"/>
      <c r="DQ183"/>
      <c r="DR183" s="60"/>
      <c r="DS183" s="60"/>
      <c r="DT183" s="60"/>
      <c r="DU183" s="60"/>
    </row>
    <row r="184" spans="1:125" x14ac:dyDescent="0.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 s="585"/>
      <c r="T184" s="558"/>
      <c r="U184" s="558"/>
      <c r="V184"/>
      <c r="W184"/>
      <c r="X184" s="60"/>
      <c r="Y184" s="60"/>
      <c r="Z184" s="60"/>
      <c r="AA184" s="60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/>
      <c r="BZ184"/>
      <c r="CA184"/>
      <c r="CB184"/>
      <c r="CC184"/>
      <c r="CD184"/>
      <c r="CE184"/>
      <c r="CF184"/>
      <c r="CH184" s="60"/>
      <c r="CI184" s="60"/>
      <c r="CJ184" s="60"/>
      <c r="CK184" s="60"/>
      <c r="CL184" s="60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/>
      <c r="DP184"/>
      <c r="DQ184"/>
      <c r="DR184" s="60"/>
      <c r="DS184" s="60"/>
      <c r="DT184" s="60"/>
      <c r="DU184" s="60"/>
    </row>
    <row r="185" spans="1:125" x14ac:dyDescent="0.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 s="585"/>
      <c r="T185" s="558"/>
      <c r="U185" s="558"/>
      <c r="V185"/>
      <c r="W185"/>
      <c r="X185" s="60"/>
      <c r="Y185" s="60"/>
      <c r="Z185" s="60"/>
      <c r="AA185" s="60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/>
      <c r="BZ185"/>
      <c r="CA185"/>
      <c r="CB185"/>
      <c r="CC185"/>
      <c r="CD185"/>
      <c r="CE185"/>
      <c r="CF185"/>
      <c r="CH185" s="60"/>
      <c r="CI185" s="60"/>
      <c r="CJ185" s="60"/>
      <c r="CK185" s="60"/>
      <c r="CL185" s="60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/>
      <c r="DP185"/>
      <c r="DQ185"/>
      <c r="DR185" s="60"/>
      <c r="DS185" s="60"/>
      <c r="DT185" s="60"/>
      <c r="DU185" s="60"/>
    </row>
    <row r="186" spans="1:125" x14ac:dyDescent="0.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 s="585"/>
      <c r="T186" s="558"/>
      <c r="U186" s="558"/>
      <c r="V186"/>
      <c r="W186"/>
      <c r="X186" s="60"/>
      <c r="Y186" s="60"/>
      <c r="Z186" s="60"/>
      <c r="AA186" s="60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/>
      <c r="BZ186"/>
      <c r="CA186"/>
      <c r="CB186"/>
      <c r="CC186"/>
      <c r="CD186"/>
      <c r="CE186"/>
      <c r="CF186"/>
      <c r="CH186" s="60"/>
      <c r="CI186" s="60"/>
      <c r="CJ186" s="60"/>
      <c r="CK186" s="60"/>
      <c r="CL186" s="60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/>
      <c r="DP186"/>
      <c r="DQ186"/>
      <c r="DR186" s="60"/>
      <c r="DS186" s="60"/>
      <c r="DT186" s="60"/>
      <c r="DU186" s="60"/>
    </row>
    <row r="187" spans="1:125" x14ac:dyDescent="0.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 s="585"/>
      <c r="T187" s="558"/>
      <c r="U187" s="558"/>
      <c r="V187"/>
      <c r="W187"/>
      <c r="X187" s="60"/>
      <c r="Y187" s="60"/>
      <c r="Z187" s="60"/>
      <c r="AA187" s="60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/>
      <c r="BZ187"/>
      <c r="CA187"/>
      <c r="CB187"/>
      <c r="CC187"/>
      <c r="CD187"/>
      <c r="CE187"/>
      <c r="CF187"/>
      <c r="CH187" s="60"/>
      <c r="CI187" s="60"/>
      <c r="CJ187" s="60"/>
      <c r="CK187" s="60"/>
      <c r="CL187" s="60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/>
      <c r="DP187"/>
      <c r="DQ187"/>
      <c r="DR187" s="60"/>
      <c r="DS187" s="60"/>
      <c r="DT187" s="60"/>
      <c r="DU187" s="60"/>
    </row>
    <row r="188" spans="1:125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 s="585"/>
      <c r="T188" s="558"/>
      <c r="U188" s="558"/>
      <c r="V188"/>
      <c r="W188"/>
      <c r="X188" s="60"/>
      <c r="Y188" s="60"/>
      <c r="Z188" s="60"/>
      <c r="AA188" s="60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/>
      <c r="BZ188"/>
      <c r="CA188"/>
      <c r="CB188"/>
      <c r="CC188"/>
      <c r="CD188"/>
      <c r="CE188"/>
      <c r="CF188"/>
      <c r="CH188" s="60"/>
      <c r="CI188" s="60"/>
      <c r="CJ188" s="60"/>
      <c r="CK188" s="60"/>
      <c r="CL188" s="60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/>
      <c r="DP188"/>
      <c r="DQ188"/>
      <c r="DR188" s="60"/>
      <c r="DS188" s="60"/>
      <c r="DT188" s="60"/>
      <c r="DU188" s="60"/>
    </row>
    <row r="189" spans="1:125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 s="585"/>
      <c r="T189" s="558"/>
      <c r="U189" s="558"/>
      <c r="V189"/>
      <c r="W189"/>
      <c r="X189" s="60"/>
      <c r="Y189" s="60"/>
      <c r="Z189" s="60"/>
      <c r="AA189" s="60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/>
      <c r="BZ189"/>
      <c r="CA189"/>
      <c r="CB189"/>
      <c r="CC189"/>
      <c r="CD189"/>
      <c r="CE189"/>
      <c r="CF189"/>
      <c r="CH189" s="60"/>
      <c r="CI189" s="60"/>
      <c r="CJ189" s="60"/>
      <c r="CK189" s="60"/>
      <c r="CL189" s="60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/>
      <c r="DP189"/>
      <c r="DQ189"/>
      <c r="DR189" s="60"/>
      <c r="DS189" s="60"/>
      <c r="DT189" s="60"/>
      <c r="DU189" s="60"/>
    </row>
    <row r="190" spans="1:125" x14ac:dyDescent="0.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 s="585"/>
      <c r="T190" s="558"/>
      <c r="U190" s="558"/>
      <c r="V190"/>
      <c r="W190"/>
      <c r="X190" s="60"/>
      <c r="Y190" s="60"/>
      <c r="Z190" s="60"/>
      <c r="AA190" s="6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/>
      <c r="BZ190"/>
      <c r="CA190"/>
      <c r="CB190"/>
      <c r="CC190"/>
      <c r="CD190"/>
      <c r="CE190"/>
      <c r="CF190"/>
      <c r="CH190" s="60"/>
      <c r="CI190" s="60"/>
      <c r="CJ190" s="60"/>
      <c r="CK190" s="60"/>
      <c r="CL190" s="6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/>
      <c r="DP190"/>
      <c r="DQ190"/>
      <c r="DR190" s="60"/>
      <c r="DS190" s="60"/>
      <c r="DT190" s="60"/>
      <c r="DU190" s="60"/>
    </row>
    <row r="191" spans="1:125" x14ac:dyDescent="0.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 s="585"/>
      <c r="T191" s="558"/>
      <c r="U191" s="558"/>
      <c r="V191"/>
      <c r="W191"/>
      <c r="X191" s="60"/>
      <c r="Y191" s="60"/>
      <c r="Z191" s="60"/>
      <c r="AA191" s="60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/>
      <c r="BZ191"/>
      <c r="CA191"/>
      <c r="CB191"/>
      <c r="CC191"/>
      <c r="CD191"/>
      <c r="CE191"/>
      <c r="CF191"/>
      <c r="CH191" s="60"/>
      <c r="CI191" s="60"/>
      <c r="CJ191" s="60"/>
      <c r="CK191" s="60"/>
      <c r="CL191" s="60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/>
      <c r="DP191"/>
      <c r="DQ191"/>
      <c r="DR191" s="60"/>
      <c r="DS191" s="60"/>
      <c r="DT191" s="60"/>
      <c r="DU191" s="60"/>
    </row>
    <row r="192" spans="1:125" x14ac:dyDescent="0.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 s="585"/>
      <c r="T192" s="558"/>
      <c r="U192" s="558"/>
      <c r="V192"/>
      <c r="W192"/>
      <c r="X192" s="60"/>
      <c r="Y192" s="60"/>
      <c r="Z192" s="60"/>
      <c r="AA192" s="60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/>
      <c r="BZ192"/>
      <c r="CA192"/>
      <c r="CB192"/>
      <c r="CC192"/>
      <c r="CD192"/>
      <c r="CE192"/>
      <c r="CF192"/>
      <c r="CH192" s="60"/>
      <c r="CI192" s="60"/>
      <c r="CJ192" s="60"/>
      <c r="CK192" s="60"/>
      <c r="CL192" s="60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/>
      <c r="DP192"/>
      <c r="DQ192"/>
      <c r="DR192" s="60"/>
      <c r="DS192" s="60"/>
      <c r="DT192" s="60"/>
      <c r="DU192" s="60"/>
    </row>
    <row r="193" spans="1:125" x14ac:dyDescent="0.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 s="585"/>
      <c r="T193" s="558"/>
      <c r="U193" s="558"/>
      <c r="V193"/>
      <c r="W193"/>
      <c r="X193" s="60"/>
      <c r="Y193" s="60"/>
      <c r="Z193" s="60"/>
      <c r="AA193" s="60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/>
      <c r="BZ193"/>
      <c r="CA193"/>
      <c r="CB193"/>
      <c r="CC193"/>
      <c r="CD193"/>
      <c r="CE193"/>
      <c r="CF193"/>
      <c r="CH193" s="60"/>
      <c r="CI193" s="60"/>
      <c r="CJ193" s="60"/>
      <c r="CK193" s="60"/>
      <c r="CL193" s="60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/>
      <c r="DP193"/>
      <c r="DQ193"/>
      <c r="DR193" s="60"/>
      <c r="DS193" s="60"/>
      <c r="DT193" s="60"/>
      <c r="DU193" s="60"/>
    </row>
    <row r="194" spans="1:125" x14ac:dyDescent="0.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 s="585"/>
      <c r="T194" s="558"/>
      <c r="U194" s="558"/>
      <c r="V194"/>
      <c r="W194"/>
      <c r="X194" s="60"/>
      <c r="Y194" s="60"/>
      <c r="Z194" s="60"/>
      <c r="AA194" s="60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/>
      <c r="BZ194"/>
      <c r="CA194"/>
      <c r="CB194"/>
      <c r="CC194"/>
      <c r="CD194"/>
      <c r="CE194"/>
      <c r="CF194"/>
      <c r="CH194" s="60"/>
      <c r="CI194" s="60"/>
      <c r="CJ194" s="60"/>
      <c r="CK194" s="60"/>
      <c r="CL194" s="60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/>
      <c r="DP194"/>
      <c r="DQ194"/>
      <c r="DR194" s="60"/>
      <c r="DS194" s="60"/>
      <c r="DT194" s="60"/>
      <c r="DU194" s="60"/>
    </row>
    <row r="195" spans="1:125" x14ac:dyDescent="0.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 s="585"/>
      <c r="T195" s="558"/>
      <c r="U195" s="558"/>
      <c r="V195"/>
      <c r="W195"/>
      <c r="X195" s="60"/>
      <c r="Y195" s="60"/>
      <c r="Z195" s="60"/>
      <c r="AA195" s="60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/>
      <c r="BZ195"/>
      <c r="CA195"/>
      <c r="CB195"/>
      <c r="CC195"/>
      <c r="CD195"/>
      <c r="CE195"/>
      <c r="CF195"/>
      <c r="CH195" s="60"/>
      <c r="CI195" s="60"/>
      <c r="CJ195" s="60"/>
      <c r="CK195" s="60"/>
      <c r="CL195" s="60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/>
      <c r="DP195"/>
      <c r="DQ195"/>
      <c r="DR195" s="60"/>
      <c r="DS195" s="60"/>
      <c r="DT195" s="60"/>
      <c r="DU195" s="60"/>
    </row>
    <row r="196" spans="1:125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 s="585"/>
      <c r="T196" s="558"/>
      <c r="U196" s="558"/>
      <c r="V196"/>
      <c r="W196"/>
      <c r="X196" s="60"/>
      <c r="Y196" s="60"/>
      <c r="Z196" s="60"/>
      <c r="AA196" s="60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/>
      <c r="BZ196"/>
      <c r="CA196"/>
      <c r="CB196"/>
      <c r="CC196"/>
      <c r="CD196"/>
      <c r="CE196"/>
      <c r="CF196"/>
      <c r="CH196" s="60"/>
      <c r="CI196" s="60"/>
      <c r="CJ196" s="60"/>
      <c r="CK196" s="60"/>
      <c r="CL196" s="60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/>
      <c r="DP196"/>
      <c r="DQ196"/>
      <c r="DR196" s="60"/>
      <c r="DS196" s="60"/>
      <c r="DT196" s="60"/>
      <c r="DU196" s="60"/>
    </row>
    <row r="197" spans="1:125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 s="585"/>
      <c r="T197" s="558"/>
      <c r="U197" s="558"/>
      <c r="V197"/>
      <c r="W197"/>
      <c r="X197" s="60"/>
      <c r="Y197" s="60"/>
      <c r="Z197" s="60"/>
      <c r="AA197" s="60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/>
      <c r="BZ197"/>
      <c r="CA197"/>
      <c r="CB197"/>
      <c r="CC197"/>
      <c r="CD197"/>
      <c r="CE197"/>
      <c r="CF197"/>
      <c r="CH197" s="60"/>
      <c r="CI197" s="60"/>
      <c r="CJ197" s="60"/>
      <c r="CK197" s="60"/>
      <c r="CL197" s="60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/>
      <c r="DP197"/>
      <c r="DQ197"/>
      <c r="DR197" s="60"/>
      <c r="DS197" s="60"/>
      <c r="DT197" s="60"/>
      <c r="DU197" s="60"/>
    </row>
    <row r="198" spans="1:125" x14ac:dyDescent="0.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 s="585"/>
      <c r="T198" s="558"/>
      <c r="U198" s="558"/>
      <c r="V198"/>
      <c r="W198"/>
      <c r="X198" s="60"/>
      <c r="Y198" s="60"/>
      <c r="Z198" s="60"/>
      <c r="AA198" s="60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/>
      <c r="BZ198"/>
      <c r="CA198"/>
      <c r="CB198"/>
      <c r="CC198"/>
      <c r="CD198"/>
      <c r="CE198"/>
      <c r="CF198"/>
      <c r="CH198" s="60"/>
      <c r="CI198" s="60"/>
      <c r="CJ198" s="60"/>
      <c r="CK198" s="60"/>
      <c r="CL198" s="60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/>
      <c r="DP198"/>
      <c r="DQ198"/>
      <c r="DR198" s="60"/>
      <c r="DS198" s="60"/>
      <c r="DT198" s="60"/>
      <c r="DU198" s="60"/>
    </row>
    <row r="199" spans="1:125" x14ac:dyDescent="0.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 s="585"/>
      <c r="T199" s="558"/>
      <c r="U199" s="558"/>
      <c r="V199"/>
      <c r="W199"/>
      <c r="X199" s="60"/>
      <c r="Y199" s="60"/>
      <c r="Z199" s="60"/>
      <c r="AA199" s="60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/>
      <c r="BZ199"/>
      <c r="CA199"/>
      <c r="CB199"/>
      <c r="CC199"/>
      <c r="CD199"/>
      <c r="CE199"/>
      <c r="CF199"/>
      <c r="CH199" s="60"/>
      <c r="CI199" s="60"/>
      <c r="CJ199" s="60"/>
      <c r="CK199" s="60"/>
      <c r="CL199" s="60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/>
      <c r="DP199"/>
      <c r="DQ199"/>
      <c r="DR199" s="60"/>
      <c r="DS199" s="60"/>
      <c r="DT199" s="60"/>
      <c r="DU199" s="60"/>
    </row>
    <row r="200" spans="1:125" x14ac:dyDescent="0.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 s="585"/>
      <c r="T200" s="558"/>
      <c r="U200" s="558"/>
      <c r="V200"/>
      <c r="W200"/>
      <c r="X200" s="60"/>
      <c r="Y200" s="60"/>
      <c r="Z200" s="60"/>
      <c r="AA200" s="6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/>
      <c r="BZ200"/>
      <c r="CA200"/>
      <c r="CB200"/>
      <c r="CC200"/>
      <c r="CD200"/>
      <c r="CE200"/>
      <c r="CF200"/>
      <c r="CH200" s="60"/>
      <c r="CI200" s="60"/>
      <c r="CJ200" s="60"/>
      <c r="CK200" s="60"/>
      <c r="CL200" s="6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/>
      <c r="DP200"/>
      <c r="DQ200"/>
      <c r="DR200" s="60"/>
      <c r="DS200" s="60"/>
      <c r="DT200" s="60"/>
      <c r="DU200" s="60"/>
    </row>
    <row r="201" spans="1:125" x14ac:dyDescent="0.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 s="585"/>
      <c r="T201" s="558"/>
      <c r="U201" s="558"/>
      <c r="V201"/>
      <c r="W201"/>
      <c r="X201" s="60"/>
      <c r="Y201" s="60"/>
      <c r="Z201" s="60"/>
      <c r="AA201" s="60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/>
      <c r="BZ201"/>
      <c r="CA201"/>
      <c r="CB201"/>
      <c r="CC201"/>
      <c r="CD201"/>
      <c r="CE201"/>
      <c r="CF201"/>
      <c r="CH201" s="60"/>
      <c r="CI201" s="60"/>
      <c r="CJ201" s="60"/>
      <c r="CK201" s="60"/>
      <c r="CL201" s="60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/>
      <c r="DP201"/>
      <c r="DQ201"/>
      <c r="DR201" s="60"/>
      <c r="DS201" s="60"/>
      <c r="DT201" s="60"/>
      <c r="DU201" s="60"/>
    </row>
    <row r="202" spans="1:125" x14ac:dyDescent="0.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 s="585"/>
      <c r="T202" s="558"/>
      <c r="U202" s="558"/>
      <c r="V202"/>
      <c r="W202"/>
      <c r="X202" s="60"/>
      <c r="Y202" s="60"/>
      <c r="Z202" s="60"/>
      <c r="AA202" s="60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/>
      <c r="BZ202"/>
      <c r="CA202"/>
      <c r="CB202"/>
      <c r="CC202"/>
      <c r="CD202"/>
      <c r="CE202"/>
      <c r="CF202"/>
      <c r="CH202" s="60"/>
      <c r="CI202" s="60"/>
      <c r="CJ202" s="60"/>
      <c r="CK202" s="60"/>
      <c r="CL202" s="60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/>
      <c r="DP202"/>
      <c r="DQ202"/>
      <c r="DR202" s="60"/>
      <c r="DS202" s="60"/>
      <c r="DT202" s="60"/>
      <c r="DU202" s="60"/>
    </row>
    <row r="203" spans="1:125" x14ac:dyDescent="0.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 s="585"/>
      <c r="T203" s="558"/>
      <c r="U203" s="558"/>
      <c r="V203"/>
      <c r="W203"/>
      <c r="X203" s="60"/>
      <c r="Y203" s="60"/>
      <c r="Z203" s="60"/>
      <c r="AA203" s="60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CH203" s="60"/>
      <c r="CI203" s="60"/>
      <c r="CJ203" s="60"/>
      <c r="CK203" s="60"/>
      <c r="CL203" s="60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/>
      <c r="DR203" s="60"/>
      <c r="DS203" s="60"/>
      <c r="DT203" s="60"/>
      <c r="DU203" s="60"/>
    </row>
    <row r="204" spans="1:125" x14ac:dyDescent="0.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 s="585"/>
      <c r="T204" s="558"/>
      <c r="U204" s="558"/>
      <c r="V204"/>
      <c r="W204"/>
      <c r="X204" s="60"/>
      <c r="Y204" s="60"/>
      <c r="Z204" s="60"/>
      <c r="AA204" s="60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CH204" s="60"/>
      <c r="CI204" s="60"/>
      <c r="CJ204" s="60"/>
      <c r="CK204" s="60"/>
      <c r="CL204" s="60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/>
      <c r="DR204" s="60"/>
      <c r="DS204" s="60"/>
      <c r="DT204" s="60"/>
      <c r="DU204" s="60"/>
    </row>
    <row r="205" spans="1:125" x14ac:dyDescent="0.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 s="585"/>
      <c r="T205" s="558"/>
      <c r="U205" s="558"/>
      <c r="V205"/>
      <c r="W205"/>
      <c r="X205" s="60"/>
      <c r="Y205" s="60"/>
      <c r="Z205" s="60"/>
      <c r="AA205" s="60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CH205" s="60"/>
      <c r="CI205" s="60"/>
      <c r="CJ205" s="60"/>
      <c r="CK205" s="60"/>
      <c r="CL205" s="60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/>
      <c r="DR205" s="60"/>
      <c r="DS205" s="60"/>
      <c r="DT205" s="60"/>
      <c r="DU205" s="60"/>
    </row>
    <row r="206" spans="1:125" x14ac:dyDescent="0.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 s="585"/>
      <c r="T206" s="558"/>
      <c r="U206" s="558"/>
      <c r="V206"/>
      <c r="W206"/>
      <c r="X206" s="60"/>
      <c r="Y206" s="60"/>
      <c r="Z206" s="60"/>
      <c r="AA206" s="60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CH206" s="60"/>
      <c r="CI206" s="60"/>
      <c r="CJ206" s="60"/>
      <c r="CK206" s="60"/>
      <c r="CL206" s="60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/>
      <c r="DR206" s="60"/>
      <c r="DS206" s="60"/>
      <c r="DT206" s="60"/>
      <c r="DU206" s="60"/>
    </row>
    <row r="207" spans="1:125" x14ac:dyDescent="0.3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 s="585"/>
      <c r="T207" s="558"/>
      <c r="U207" s="558"/>
      <c r="V207"/>
      <c r="W207"/>
      <c r="X207" s="60"/>
      <c r="Y207" s="60"/>
      <c r="Z207" s="60"/>
      <c r="AA207" s="60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CH207" s="60"/>
      <c r="CI207" s="60"/>
      <c r="CJ207" s="60"/>
      <c r="CK207" s="60"/>
      <c r="CL207" s="60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/>
      <c r="DR207" s="60"/>
      <c r="DS207" s="60"/>
      <c r="DT207" s="60"/>
      <c r="DU207" s="60"/>
    </row>
    <row r="208" spans="1:125" x14ac:dyDescent="0.3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 s="585"/>
      <c r="T208" s="558"/>
      <c r="U208" s="558"/>
      <c r="V208"/>
      <c r="W208"/>
      <c r="X208" s="60"/>
      <c r="Y208" s="60"/>
      <c r="Z208" s="60"/>
      <c r="AA208" s="60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CH208" s="60"/>
      <c r="CI208" s="60"/>
      <c r="CJ208" s="60"/>
      <c r="CK208" s="60"/>
      <c r="CL208" s="60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/>
      <c r="DR208" s="60"/>
      <c r="DS208" s="60"/>
      <c r="DT208" s="60"/>
      <c r="DU208" s="60"/>
    </row>
    <row r="209" spans="1:125" x14ac:dyDescent="0.3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 s="585"/>
      <c r="T209" s="558"/>
      <c r="U209" s="558"/>
      <c r="V209"/>
      <c r="W209"/>
      <c r="X209" s="60"/>
      <c r="Y209" s="60"/>
      <c r="Z209" s="60"/>
      <c r="AA209" s="60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CH209" s="60"/>
      <c r="CI209" s="60"/>
      <c r="CJ209" s="60"/>
      <c r="CK209" s="60"/>
      <c r="CL209" s="60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/>
      <c r="DR209" s="60"/>
      <c r="DS209" s="60"/>
      <c r="DT209" s="60"/>
      <c r="DU209" s="60"/>
    </row>
    <row r="210" spans="1:125" x14ac:dyDescent="0.3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 s="585"/>
      <c r="T210" s="558"/>
      <c r="U210" s="558"/>
      <c r="V210"/>
      <c r="W210"/>
      <c r="X210" s="60"/>
      <c r="Y210" s="60"/>
      <c r="Z210" s="60"/>
      <c r="AA210" s="6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CH210" s="60"/>
      <c r="CI210" s="60"/>
      <c r="CJ210" s="60"/>
      <c r="CK210" s="60"/>
      <c r="CL210" s="6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/>
      <c r="DR210" s="60"/>
      <c r="DS210" s="60"/>
      <c r="DT210" s="60"/>
      <c r="DU210" s="60"/>
    </row>
    <row r="211" spans="1:125" x14ac:dyDescent="0.3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 s="585"/>
      <c r="T211" s="558"/>
      <c r="U211" s="558"/>
      <c r="V211"/>
      <c r="W211"/>
      <c r="X211" s="60"/>
      <c r="Y211" s="60"/>
      <c r="Z211" s="60"/>
      <c r="AA211" s="60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CH211" s="60"/>
      <c r="CI211" s="60"/>
      <c r="CJ211" s="60"/>
      <c r="CK211" s="60"/>
      <c r="CL211" s="60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/>
      <c r="DR211" s="60"/>
      <c r="DS211" s="60"/>
      <c r="DT211" s="60"/>
      <c r="DU211" s="60"/>
    </row>
    <row r="212" spans="1:125" x14ac:dyDescent="0.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 s="585"/>
      <c r="T212" s="558"/>
      <c r="U212" s="558"/>
      <c r="V212"/>
      <c r="W212"/>
      <c r="X212" s="60"/>
      <c r="Y212" s="60"/>
      <c r="Z212" s="60"/>
      <c r="AA212" s="60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CH212" s="60"/>
      <c r="CI212" s="60"/>
      <c r="CJ212" s="60"/>
      <c r="CK212" s="60"/>
      <c r="CL212" s="60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/>
      <c r="DP212" s="60"/>
      <c r="DR212" s="60"/>
      <c r="DS212" s="60"/>
      <c r="DT212" s="60"/>
      <c r="DU212" s="60"/>
    </row>
    <row r="213" spans="1:125" x14ac:dyDescent="0.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 s="585"/>
      <c r="T213" s="558"/>
      <c r="U213" s="558"/>
      <c r="V213"/>
      <c r="W213"/>
      <c r="X213" s="60"/>
      <c r="Y213" s="60"/>
      <c r="Z213" s="60"/>
      <c r="AA213" s="60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CH213" s="60"/>
      <c r="CI213" s="60"/>
      <c r="CJ213" s="60"/>
      <c r="CK213" s="60"/>
      <c r="CL213" s="60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/>
      <c r="DP213" s="60"/>
      <c r="DR213" s="60"/>
      <c r="DS213" s="60"/>
      <c r="DT213" s="60"/>
      <c r="DU213" s="60"/>
    </row>
    <row r="214" spans="1:125" x14ac:dyDescent="0.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 s="585"/>
      <c r="T214" s="558"/>
      <c r="U214" s="558"/>
      <c r="V214"/>
      <c r="W214"/>
      <c r="X214" s="60"/>
      <c r="Y214" s="60"/>
      <c r="Z214" s="60"/>
      <c r="AA214" s="60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CH214" s="60"/>
      <c r="CI214" s="60"/>
      <c r="CJ214" s="60"/>
      <c r="CK214" s="60"/>
      <c r="CL214" s="60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/>
      <c r="DP214" s="60"/>
      <c r="DR214" s="60"/>
      <c r="DS214" s="60"/>
      <c r="DT214" s="60"/>
      <c r="DU214" s="60"/>
    </row>
    <row r="215" spans="1:125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 s="585"/>
      <c r="T215" s="558"/>
      <c r="U215" s="558"/>
      <c r="V215"/>
      <c r="W215"/>
      <c r="X215" s="60"/>
      <c r="Y215" s="60"/>
      <c r="Z215" s="60"/>
      <c r="AA215" s="60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CH215" s="60"/>
      <c r="CI215" s="60"/>
      <c r="CJ215" s="60"/>
      <c r="CK215" s="60"/>
      <c r="CL215" s="60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/>
      <c r="DP215" s="60"/>
      <c r="DR215" s="60"/>
      <c r="DS215" s="60"/>
      <c r="DT215" s="60"/>
      <c r="DU215" s="60"/>
    </row>
    <row r="216" spans="1:125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 s="585"/>
      <c r="T216" s="558"/>
      <c r="U216" s="558"/>
      <c r="V216"/>
      <c r="W216"/>
      <c r="X216" s="60"/>
      <c r="Y216" s="60"/>
      <c r="Z216" s="60"/>
      <c r="AA216" s="60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CH216" s="60"/>
      <c r="CI216" s="60"/>
      <c r="CJ216" s="60"/>
      <c r="CK216" s="60"/>
      <c r="CL216" s="60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/>
      <c r="DP216" s="60"/>
      <c r="DR216" s="60"/>
      <c r="DS216" s="60"/>
      <c r="DT216" s="60"/>
      <c r="DU216" s="60"/>
    </row>
    <row r="217" spans="1:125" x14ac:dyDescent="0.3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 s="585"/>
      <c r="T217" s="558"/>
      <c r="U217" s="558"/>
      <c r="V217"/>
      <c r="W217"/>
      <c r="X217" s="60"/>
      <c r="Y217" s="60"/>
      <c r="Z217" s="60"/>
      <c r="AA217" s="60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CH217" s="60"/>
      <c r="CI217" s="60"/>
      <c r="CJ217" s="60"/>
      <c r="CK217" s="60"/>
      <c r="CL217" s="60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/>
      <c r="DP217" s="60"/>
      <c r="DR217" s="60"/>
      <c r="DS217" s="60"/>
      <c r="DT217" s="60"/>
      <c r="DU217" s="60"/>
    </row>
    <row r="218" spans="1:125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 s="585"/>
      <c r="T218" s="558"/>
      <c r="U218" s="558"/>
      <c r="V218"/>
      <c r="W218"/>
      <c r="X218" s="60"/>
      <c r="Y218" s="60"/>
      <c r="Z218" s="60"/>
      <c r="AA218" s="60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CH218" s="60"/>
      <c r="CI218" s="60"/>
      <c r="CJ218" s="60"/>
      <c r="CK218" s="60"/>
      <c r="CL218" s="60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/>
      <c r="DP218" s="60"/>
      <c r="DR218" s="60"/>
      <c r="DS218" s="60"/>
      <c r="DT218" s="60"/>
      <c r="DU218" s="60"/>
    </row>
    <row r="219" spans="1:125" x14ac:dyDescent="0.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 s="585"/>
      <c r="T219" s="558"/>
      <c r="U219" s="558"/>
      <c r="V219"/>
      <c r="W219"/>
      <c r="X219" s="60"/>
      <c r="Y219" s="60"/>
      <c r="Z219" s="60"/>
      <c r="AA219" s="60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CH219" s="60"/>
      <c r="CI219" s="60"/>
      <c r="CJ219" s="60"/>
      <c r="CK219" s="60"/>
      <c r="CL219" s="60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/>
      <c r="DP219" s="60"/>
      <c r="DR219" s="60"/>
      <c r="DS219" s="60"/>
      <c r="DT219" s="60"/>
      <c r="DU219" s="60"/>
    </row>
    <row r="220" spans="1:125" x14ac:dyDescent="0.3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 s="585"/>
      <c r="T220" s="558"/>
      <c r="U220" s="558"/>
      <c r="V220"/>
      <c r="W220"/>
      <c r="X220" s="60"/>
      <c r="Y220" s="60"/>
      <c r="Z220" s="60"/>
      <c r="AA220" s="6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CH220" s="60"/>
      <c r="CI220" s="60"/>
      <c r="CJ220" s="60"/>
      <c r="CK220" s="60"/>
      <c r="CL220" s="6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/>
      <c r="DP220" s="60"/>
      <c r="DR220" s="60"/>
      <c r="DS220" s="60"/>
      <c r="DT220" s="60"/>
      <c r="DU220" s="60"/>
    </row>
    <row r="221" spans="1:125" x14ac:dyDescent="0.3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 s="585"/>
      <c r="T221" s="558"/>
      <c r="U221" s="558"/>
      <c r="V221"/>
      <c r="W221"/>
      <c r="X221" s="60"/>
      <c r="Y221" s="60"/>
      <c r="Z221" s="60"/>
      <c r="AA221" s="60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CH221" s="60"/>
      <c r="CI221" s="60"/>
      <c r="CJ221" s="60"/>
      <c r="CK221" s="60"/>
      <c r="CL221" s="60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/>
      <c r="DP221" s="60"/>
      <c r="DR221" s="60"/>
      <c r="DS221" s="60"/>
      <c r="DT221" s="60"/>
      <c r="DU221" s="60"/>
    </row>
    <row r="222" spans="1:125" x14ac:dyDescent="0.3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 s="585"/>
      <c r="T222" s="558"/>
      <c r="U222" s="558"/>
      <c r="V222"/>
      <c r="W222"/>
      <c r="X222" s="60"/>
      <c r="Y222" s="60"/>
      <c r="Z222" s="60"/>
      <c r="AA222" s="60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CH222" s="60"/>
      <c r="CI222" s="60"/>
      <c r="CJ222" s="60"/>
      <c r="CK222" s="60"/>
      <c r="CL222" s="60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/>
      <c r="DP222" s="60"/>
      <c r="DR222" s="60"/>
      <c r="DS222" s="60"/>
      <c r="DT222" s="60"/>
      <c r="DU222" s="60"/>
    </row>
    <row r="223" spans="1:125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 s="585"/>
      <c r="T223" s="558"/>
      <c r="U223" s="558"/>
      <c r="V223"/>
      <c r="W223"/>
      <c r="X223" s="60"/>
      <c r="Y223" s="60"/>
      <c r="Z223" s="60"/>
      <c r="AA223" s="60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CH223" s="60"/>
      <c r="CI223" s="60"/>
      <c r="CJ223" s="60"/>
      <c r="CK223" s="60"/>
      <c r="CL223" s="60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/>
      <c r="DP223" s="60"/>
      <c r="DR223" s="60"/>
      <c r="DS223" s="60"/>
      <c r="DT223" s="60"/>
      <c r="DU223" s="60"/>
    </row>
    <row r="224" spans="1:125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 s="585"/>
      <c r="T224" s="558"/>
      <c r="U224" s="558"/>
      <c r="V224"/>
      <c r="W224"/>
      <c r="X224" s="60"/>
      <c r="Y224" s="60"/>
      <c r="Z224" s="60"/>
      <c r="AA224" s="60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CH224" s="60"/>
      <c r="CI224" s="60"/>
      <c r="CJ224" s="60"/>
      <c r="CK224" s="60"/>
      <c r="CL224" s="60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/>
      <c r="DP224" s="60"/>
      <c r="DR224" s="60"/>
      <c r="DS224" s="60"/>
      <c r="DT224" s="60"/>
      <c r="DU224" s="60"/>
    </row>
    <row r="225" spans="1:125" x14ac:dyDescent="0.3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 s="585"/>
      <c r="T225" s="558"/>
      <c r="U225" s="558"/>
      <c r="V225"/>
      <c r="W225"/>
      <c r="X225" s="60"/>
      <c r="Y225" s="60"/>
      <c r="Z225" s="60"/>
      <c r="AA225" s="60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CH225" s="60"/>
      <c r="CI225" s="60"/>
      <c r="CJ225" s="60"/>
      <c r="CK225" s="60"/>
      <c r="CL225" s="60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/>
      <c r="DP225" s="60"/>
      <c r="DR225" s="60"/>
      <c r="DS225" s="60"/>
      <c r="DT225" s="60"/>
      <c r="DU225" s="60"/>
    </row>
    <row r="226" spans="1:125" x14ac:dyDescent="0.3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 s="585"/>
      <c r="T226" s="558"/>
      <c r="U226" s="558"/>
      <c r="V226"/>
      <c r="W226"/>
      <c r="X226" s="60"/>
      <c r="Y226" s="60"/>
      <c r="Z226" s="60"/>
      <c r="AA226" s="60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CH226" s="60"/>
      <c r="CI226" s="60"/>
      <c r="CJ226" s="60"/>
      <c r="CK226" s="60"/>
      <c r="CL226" s="60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/>
      <c r="DP226" s="60"/>
      <c r="DR226" s="60"/>
      <c r="DS226" s="60"/>
      <c r="DT226" s="60"/>
      <c r="DU226" s="60"/>
    </row>
    <row r="227" spans="1:125" x14ac:dyDescent="0.3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 s="585"/>
      <c r="T227" s="558"/>
      <c r="U227" s="558"/>
      <c r="V227"/>
      <c r="W227"/>
      <c r="X227" s="60"/>
      <c r="Y227" s="60"/>
      <c r="Z227" s="60"/>
      <c r="AA227" s="60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CH227" s="60"/>
      <c r="CI227" s="60"/>
      <c r="CJ227" s="60"/>
      <c r="CK227" s="60"/>
      <c r="CL227" s="60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/>
      <c r="DP227" s="60"/>
      <c r="DR227" s="60"/>
      <c r="DS227" s="60"/>
      <c r="DT227" s="60"/>
      <c r="DU227" s="60"/>
    </row>
    <row r="228" spans="1:125" x14ac:dyDescent="0.3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 s="585"/>
      <c r="T228" s="558"/>
      <c r="U228" s="558"/>
      <c r="V228"/>
      <c r="W228"/>
      <c r="X228" s="60"/>
      <c r="Y228" s="60"/>
      <c r="Z228" s="60"/>
      <c r="AA228" s="60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CH228" s="60"/>
      <c r="CI228" s="60"/>
      <c r="CJ228" s="60"/>
      <c r="CK228" s="60"/>
      <c r="CL228" s="60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/>
      <c r="DP228" s="60"/>
      <c r="DR228" s="60"/>
      <c r="DS228" s="60"/>
      <c r="DT228" s="60"/>
      <c r="DU228" s="60"/>
    </row>
    <row r="229" spans="1:125" x14ac:dyDescent="0.3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 s="585"/>
      <c r="T229" s="558"/>
      <c r="U229" s="558"/>
      <c r="V229"/>
      <c r="W229"/>
      <c r="X229" s="60"/>
      <c r="Y229" s="60"/>
      <c r="Z229" s="60"/>
      <c r="AA229" s="60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CH229" s="60"/>
      <c r="CI229" s="60"/>
      <c r="CJ229" s="60"/>
      <c r="CK229" s="60"/>
      <c r="CL229" s="60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/>
      <c r="DP229" s="60"/>
      <c r="DR229" s="60"/>
      <c r="DS229" s="60"/>
      <c r="DT229" s="60"/>
      <c r="DU229" s="60"/>
    </row>
    <row r="230" spans="1:125" x14ac:dyDescent="0.3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 s="585"/>
      <c r="T230" s="558"/>
      <c r="U230" s="558"/>
      <c r="V230"/>
      <c r="W230"/>
      <c r="X230" s="60"/>
      <c r="Y230" s="60"/>
      <c r="Z230" s="60"/>
      <c r="AA230" s="6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CH230" s="60"/>
      <c r="CI230" s="60"/>
      <c r="CJ230" s="60"/>
      <c r="CK230" s="60"/>
      <c r="CL230" s="6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/>
      <c r="DP230" s="60"/>
      <c r="DR230" s="60"/>
      <c r="DS230" s="60"/>
      <c r="DT230" s="60"/>
      <c r="DU230" s="60"/>
    </row>
    <row r="231" spans="1:125" x14ac:dyDescent="0.3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 s="585"/>
      <c r="T231" s="558"/>
      <c r="U231" s="558"/>
      <c r="V231"/>
      <c r="W231"/>
      <c r="X231" s="60"/>
      <c r="Y231" s="60"/>
      <c r="Z231" s="60"/>
      <c r="AA231" s="60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CH231" s="60"/>
      <c r="CI231" s="60"/>
      <c r="CJ231" s="60"/>
      <c r="CK231" s="60"/>
      <c r="CL231" s="60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/>
      <c r="DP231" s="60"/>
      <c r="DR231" s="60"/>
      <c r="DS231" s="60"/>
      <c r="DT231" s="60"/>
      <c r="DU231" s="60"/>
    </row>
    <row r="232" spans="1:125" x14ac:dyDescent="0.3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 s="585"/>
      <c r="T232" s="558"/>
      <c r="U232" s="558"/>
      <c r="V232"/>
      <c r="W232"/>
      <c r="X232" s="60"/>
      <c r="Y232" s="60"/>
      <c r="Z232" s="60"/>
      <c r="AA232" s="60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CH232" s="60"/>
      <c r="CI232" s="60"/>
      <c r="CJ232" s="60"/>
      <c r="CK232" s="60"/>
      <c r="CL232" s="60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/>
      <c r="DP232" s="60"/>
      <c r="DR232" s="60"/>
      <c r="DS232" s="60"/>
      <c r="DT232" s="60"/>
      <c r="DU232" s="60"/>
    </row>
    <row r="233" spans="1:125" x14ac:dyDescent="0.3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 s="585"/>
      <c r="T233" s="558"/>
      <c r="U233" s="558"/>
      <c r="V233"/>
      <c r="W233"/>
      <c r="X233" s="60"/>
      <c r="Y233" s="60"/>
      <c r="Z233" s="60"/>
      <c r="AA233" s="60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CH233" s="60"/>
      <c r="CI233" s="60"/>
      <c r="CJ233" s="60"/>
      <c r="CK233" s="60"/>
      <c r="CL233" s="60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/>
      <c r="DP233" s="60"/>
      <c r="DR233" s="60"/>
      <c r="DS233" s="60"/>
      <c r="DT233" s="60"/>
      <c r="DU233" s="60"/>
    </row>
    <row r="234" spans="1:125" x14ac:dyDescent="0.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 s="585"/>
      <c r="T234" s="558"/>
      <c r="U234" s="558"/>
      <c r="V234"/>
      <c r="W234"/>
      <c r="X234" s="60"/>
      <c r="Y234" s="60"/>
      <c r="Z234" s="60"/>
      <c r="AA234" s="60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CH234" s="60"/>
      <c r="CI234" s="60"/>
      <c r="CJ234" s="60"/>
      <c r="CK234" s="60"/>
      <c r="CL234" s="60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/>
      <c r="DP234" s="60"/>
      <c r="DR234" s="60"/>
      <c r="DS234" s="60"/>
      <c r="DT234" s="60"/>
      <c r="DU234" s="60"/>
    </row>
    <row r="235" spans="1:125" x14ac:dyDescent="0.3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 s="585"/>
      <c r="T235" s="558"/>
      <c r="U235" s="558"/>
      <c r="V235"/>
      <c r="W235"/>
      <c r="X235" s="60"/>
      <c r="Y235" s="60"/>
      <c r="Z235" s="60"/>
      <c r="AA235" s="60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CH235" s="60"/>
      <c r="CI235" s="60"/>
      <c r="CJ235" s="60"/>
      <c r="CK235" s="60"/>
      <c r="CL235" s="60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/>
      <c r="DP235" s="60"/>
      <c r="DR235" s="60"/>
      <c r="DS235" s="60"/>
      <c r="DT235" s="60"/>
      <c r="DU235" s="60"/>
    </row>
    <row r="236" spans="1:125" x14ac:dyDescent="0.3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 s="585"/>
      <c r="T236" s="558"/>
      <c r="U236" s="558"/>
      <c r="V236"/>
      <c r="W236"/>
      <c r="X236" s="60"/>
      <c r="Y236" s="60"/>
      <c r="Z236" s="60"/>
      <c r="AA236" s="60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CH236" s="60"/>
      <c r="CI236" s="60"/>
      <c r="CJ236" s="60"/>
      <c r="CK236" s="60"/>
      <c r="CL236" s="60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/>
      <c r="DP236" s="60"/>
      <c r="DR236" s="60"/>
      <c r="DS236" s="60"/>
      <c r="DT236" s="60"/>
      <c r="DU236" s="60"/>
    </row>
    <row r="237" spans="1:125" x14ac:dyDescent="0.3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 s="585"/>
      <c r="T237" s="558"/>
      <c r="U237" s="558"/>
      <c r="V237"/>
      <c r="W237"/>
      <c r="X237" s="60"/>
      <c r="Y237" s="60"/>
      <c r="Z237" s="60"/>
      <c r="AA237" s="60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CH237" s="60"/>
      <c r="CI237" s="60"/>
      <c r="CJ237" s="60"/>
      <c r="CK237" s="60"/>
      <c r="CL237" s="60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/>
      <c r="DP237" s="60"/>
      <c r="DR237" s="60"/>
      <c r="DS237" s="60"/>
      <c r="DT237" s="60"/>
      <c r="DU237" s="60"/>
    </row>
    <row r="238" spans="1:125" x14ac:dyDescent="0.3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 s="585"/>
      <c r="T238" s="558"/>
      <c r="U238" s="558"/>
      <c r="V238"/>
      <c r="W238"/>
      <c r="X238" s="60"/>
      <c r="Y238" s="60"/>
      <c r="Z238" s="60"/>
      <c r="AA238" s="60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CH238" s="60"/>
      <c r="CI238" s="60"/>
      <c r="CJ238" s="60"/>
      <c r="CK238" s="60"/>
      <c r="CL238" s="60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/>
      <c r="DP238" s="60"/>
      <c r="DR238" s="60"/>
      <c r="DS238" s="60"/>
      <c r="DT238" s="60"/>
      <c r="DU238" s="60"/>
    </row>
    <row r="239" spans="1:125" x14ac:dyDescent="0.3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 s="585"/>
      <c r="T239" s="558"/>
      <c r="U239" s="558"/>
      <c r="V239"/>
      <c r="W239"/>
      <c r="X239" s="60"/>
      <c r="Y239" s="60"/>
      <c r="Z239" s="60"/>
      <c r="AA239" s="60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CH239" s="60"/>
      <c r="CI239" s="60"/>
      <c r="CJ239" s="60"/>
      <c r="CK239" s="60"/>
      <c r="CL239" s="60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/>
      <c r="DP239" s="60"/>
      <c r="DR239" s="60"/>
      <c r="DS239" s="60"/>
      <c r="DT239" s="60"/>
      <c r="DU239" s="60"/>
    </row>
    <row r="240" spans="1:125" x14ac:dyDescent="0.3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 s="585"/>
      <c r="T240" s="558"/>
      <c r="U240" s="558"/>
      <c r="V240"/>
      <c r="W240"/>
      <c r="X240" s="60"/>
      <c r="Y240" s="60"/>
      <c r="Z240" s="60"/>
      <c r="AA240" s="6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CH240" s="60"/>
      <c r="CI240" s="60"/>
      <c r="CJ240" s="60"/>
      <c r="CK240" s="60"/>
      <c r="CL240" s="6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/>
      <c r="DP240" s="60"/>
      <c r="DR240" s="60"/>
      <c r="DS240" s="60"/>
      <c r="DT240" s="60"/>
      <c r="DU240" s="60"/>
    </row>
    <row r="241" spans="1:125" x14ac:dyDescent="0.3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 s="585"/>
      <c r="T241" s="558"/>
      <c r="U241" s="558"/>
      <c r="V241"/>
      <c r="W241"/>
      <c r="X241" s="60"/>
      <c r="Y241" s="60"/>
      <c r="Z241" s="60"/>
      <c r="AA241" s="60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CH241" s="60"/>
      <c r="CI241" s="60"/>
      <c r="CJ241" s="60"/>
      <c r="CK241" s="60"/>
      <c r="CL241" s="60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/>
      <c r="DP241" s="60"/>
      <c r="DR241" s="60"/>
      <c r="DS241" s="60"/>
      <c r="DT241" s="60"/>
      <c r="DU241" s="60"/>
    </row>
    <row r="242" spans="1:125" x14ac:dyDescent="0.3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 s="585"/>
      <c r="T242" s="558"/>
      <c r="U242" s="558"/>
      <c r="V242"/>
      <c r="W242"/>
      <c r="X242" s="60"/>
      <c r="Y242" s="60"/>
      <c r="Z242" s="60"/>
      <c r="AA242" s="60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CH242" s="60"/>
      <c r="CI242" s="60"/>
      <c r="CJ242" s="60"/>
      <c r="CK242" s="60"/>
      <c r="CL242" s="60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/>
      <c r="DP242" s="60"/>
      <c r="DR242" s="60"/>
      <c r="DS242" s="60"/>
      <c r="DT242" s="60"/>
      <c r="DU242" s="60"/>
    </row>
    <row r="243" spans="1:125" x14ac:dyDescent="0.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 s="585"/>
      <c r="T243" s="558"/>
      <c r="U243" s="558"/>
      <c r="V243"/>
      <c r="W243"/>
      <c r="X243" s="60"/>
      <c r="Y243" s="60"/>
      <c r="Z243" s="60"/>
      <c r="AA243" s="60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CH243" s="60"/>
      <c r="CI243" s="60"/>
      <c r="CJ243" s="60"/>
      <c r="CK243" s="60"/>
      <c r="CL243" s="60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/>
      <c r="DP243" s="60"/>
      <c r="DR243" s="60"/>
      <c r="DS243" s="60"/>
      <c r="DT243" s="60"/>
      <c r="DU243" s="60"/>
    </row>
    <row r="244" spans="1:125" x14ac:dyDescent="0.3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 s="585"/>
      <c r="T244" s="558"/>
      <c r="U244" s="558"/>
      <c r="V244"/>
      <c r="W244"/>
      <c r="X244" s="60"/>
      <c r="Y244" s="60"/>
      <c r="Z244" s="60"/>
      <c r="AA244" s="60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CH244" s="60"/>
      <c r="CI244" s="60"/>
      <c r="CJ244" s="60"/>
      <c r="CK244" s="60"/>
      <c r="CL244" s="60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/>
      <c r="DP244" s="60"/>
      <c r="DR244" s="60"/>
      <c r="DS244" s="60"/>
      <c r="DT244" s="60"/>
      <c r="DU244" s="60"/>
    </row>
    <row r="245" spans="1:125" x14ac:dyDescent="0.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 s="585"/>
      <c r="T245" s="558"/>
      <c r="U245" s="558"/>
      <c r="V245"/>
      <c r="W245"/>
      <c r="X245" s="60"/>
      <c r="Y245" s="60"/>
      <c r="Z245" s="60"/>
      <c r="AA245" s="60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CH245" s="60"/>
      <c r="CI245" s="60"/>
      <c r="CJ245" s="60"/>
      <c r="CK245" s="60"/>
      <c r="CL245" s="60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/>
      <c r="DP245" s="60"/>
      <c r="DR245" s="60"/>
      <c r="DS245" s="60"/>
      <c r="DT245" s="60"/>
      <c r="DU245" s="60"/>
    </row>
    <row r="246" spans="1:125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 s="585"/>
      <c r="T246" s="558"/>
      <c r="U246" s="558"/>
      <c r="V246"/>
      <c r="W246"/>
      <c r="X246" s="60"/>
      <c r="Y246" s="60"/>
      <c r="Z246" s="60"/>
      <c r="AA246" s="60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CH246" s="60"/>
      <c r="CI246" s="60"/>
      <c r="CJ246" s="60"/>
      <c r="CK246" s="60"/>
      <c r="CL246" s="60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/>
      <c r="DP246" s="60"/>
      <c r="DR246" s="60"/>
      <c r="DS246" s="60"/>
      <c r="DT246" s="60"/>
      <c r="DU246" s="60"/>
    </row>
    <row r="247" spans="1:125" x14ac:dyDescent="0.3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 s="585"/>
      <c r="T247" s="558"/>
      <c r="U247" s="558"/>
      <c r="V247"/>
      <c r="W247"/>
      <c r="X247" s="60"/>
      <c r="Y247" s="60"/>
      <c r="Z247" s="60"/>
      <c r="AA247" s="60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CH247" s="60"/>
      <c r="CI247" s="60"/>
      <c r="CJ247" s="60"/>
      <c r="CK247" s="60"/>
      <c r="CL247" s="60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/>
      <c r="DP247" s="60"/>
      <c r="DR247" s="60"/>
      <c r="DS247" s="60"/>
      <c r="DT247" s="60"/>
      <c r="DU247" s="60"/>
    </row>
    <row r="248" spans="1:125" x14ac:dyDescent="0.3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 s="585"/>
      <c r="T248" s="558"/>
      <c r="U248" s="558"/>
      <c r="V248"/>
      <c r="W248"/>
      <c r="X248" s="60"/>
      <c r="Y248" s="60"/>
      <c r="Z248" s="60"/>
      <c r="AA248" s="60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CH248" s="60"/>
      <c r="CI248" s="60"/>
      <c r="CJ248" s="60"/>
      <c r="CK248" s="60"/>
      <c r="CL248" s="60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/>
      <c r="DP248" s="60"/>
      <c r="DR248" s="60"/>
      <c r="DS248" s="60"/>
      <c r="DT248" s="60"/>
      <c r="DU248" s="60"/>
    </row>
    <row r="249" spans="1:125" x14ac:dyDescent="0.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 s="585"/>
      <c r="T249" s="558"/>
      <c r="U249" s="558"/>
      <c r="V249"/>
      <c r="W249"/>
      <c r="X249" s="60"/>
      <c r="Y249" s="60"/>
      <c r="Z249" s="60"/>
      <c r="AA249" s="60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CH249" s="60"/>
      <c r="CI249" s="60"/>
      <c r="CJ249" s="60"/>
      <c r="CK249" s="60"/>
      <c r="CL249" s="60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/>
      <c r="DP249" s="60"/>
      <c r="DR249" s="60"/>
      <c r="DS249" s="60"/>
      <c r="DT249" s="60"/>
      <c r="DU249" s="60"/>
    </row>
    <row r="250" spans="1:125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 s="585"/>
      <c r="T250" s="558"/>
      <c r="U250" s="558"/>
      <c r="V250"/>
      <c r="W250"/>
      <c r="X250" s="60"/>
      <c r="Y250" s="60"/>
      <c r="Z250" s="60"/>
      <c r="AA250" s="6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CH250" s="60"/>
      <c r="CI250" s="60"/>
      <c r="CJ250" s="60"/>
      <c r="CK250" s="60"/>
      <c r="CL250" s="6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/>
      <c r="DP250" s="60"/>
      <c r="DR250" s="60"/>
      <c r="DS250" s="60"/>
      <c r="DT250" s="60"/>
      <c r="DU250" s="60"/>
    </row>
    <row r="251" spans="1:125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 s="585"/>
      <c r="T251" s="558"/>
      <c r="U251" s="558"/>
      <c r="V251"/>
      <c r="W251"/>
      <c r="X251" s="60"/>
      <c r="Y251" s="60"/>
      <c r="Z251" s="60"/>
      <c r="AA251" s="60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CH251" s="60"/>
      <c r="CI251" s="60"/>
      <c r="CJ251" s="60"/>
      <c r="CK251" s="60"/>
      <c r="CL251" s="60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/>
      <c r="DP251" s="60"/>
      <c r="DR251" s="60"/>
      <c r="DS251" s="60"/>
      <c r="DT251" s="60"/>
      <c r="DU251" s="60"/>
    </row>
    <row r="252" spans="1:125" x14ac:dyDescent="0.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 s="585"/>
      <c r="T252" s="558"/>
      <c r="U252" s="558"/>
      <c r="V252"/>
      <c r="W252"/>
      <c r="X252" s="60"/>
      <c r="Y252" s="60"/>
      <c r="Z252" s="60"/>
      <c r="AA252" s="60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CH252" s="60"/>
      <c r="CI252" s="60"/>
      <c r="CJ252" s="60"/>
      <c r="CK252" s="60"/>
      <c r="CL252" s="60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/>
      <c r="DP252" s="60"/>
      <c r="DR252" s="60"/>
      <c r="DS252" s="60"/>
      <c r="DT252" s="60"/>
      <c r="DU252" s="60"/>
    </row>
    <row r="253" spans="1:125" x14ac:dyDescent="0.3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 s="585"/>
      <c r="T253" s="558"/>
      <c r="U253" s="558"/>
      <c r="V253"/>
      <c r="W253"/>
      <c r="X253" s="60"/>
      <c r="Y253" s="60"/>
      <c r="Z253" s="60"/>
      <c r="AA253" s="60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CH253" s="60"/>
      <c r="CI253" s="60"/>
      <c r="CJ253" s="60"/>
      <c r="CK253" s="60"/>
      <c r="CL253" s="60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/>
      <c r="DP253" s="60"/>
      <c r="DR253" s="60"/>
      <c r="DS253" s="60"/>
      <c r="DT253" s="60"/>
      <c r="DU253" s="60"/>
    </row>
    <row r="254" spans="1:125" x14ac:dyDescent="0.3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 s="585"/>
      <c r="T254" s="558"/>
      <c r="U254" s="558"/>
      <c r="V254"/>
      <c r="W254"/>
      <c r="X254" s="60"/>
      <c r="Y254" s="60"/>
      <c r="Z254" s="60"/>
      <c r="AA254" s="60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CH254" s="60"/>
      <c r="CI254" s="60"/>
      <c r="CJ254" s="60"/>
      <c r="CK254" s="60"/>
      <c r="CL254" s="60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/>
      <c r="DP254" s="60"/>
      <c r="DR254" s="60"/>
      <c r="DS254" s="60"/>
      <c r="DT254" s="60"/>
      <c r="DU254" s="60"/>
    </row>
    <row r="255" spans="1:125" x14ac:dyDescent="0.3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 s="585"/>
      <c r="T255" s="558"/>
      <c r="U255" s="558"/>
      <c r="V255"/>
      <c r="W255"/>
      <c r="X255" s="60"/>
      <c r="Y255" s="60"/>
      <c r="Z255" s="60"/>
      <c r="AA255" s="60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CH255" s="60"/>
      <c r="CI255" s="60"/>
      <c r="CJ255" s="60"/>
      <c r="CK255" s="60"/>
      <c r="CL255" s="60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/>
      <c r="DP255" s="60"/>
      <c r="DR255" s="60"/>
      <c r="DS255" s="60"/>
      <c r="DT255" s="60"/>
      <c r="DU255" s="60"/>
    </row>
    <row r="256" spans="1:125" x14ac:dyDescent="0.3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 s="585"/>
      <c r="T256" s="558"/>
      <c r="U256" s="558"/>
      <c r="V256"/>
      <c r="W256"/>
      <c r="X256" s="60"/>
      <c r="Y256" s="60"/>
      <c r="Z256" s="60"/>
      <c r="AA256" s="60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CH256" s="60"/>
      <c r="CI256" s="60"/>
      <c r="CJ256" s="60"/>
      <c r="CK256" s="60"/>
      <c r="CL256" s="60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/>
      <c r="DP256" s="60"/>
      <c r="DR256" s="60"/>
      <c r="DS256" s="60"/>
      <c r="DT256" s="60"/>
      <c r="DU256" s="60"/>
    </row>
    <row r="257" spans="1:125" x14ac:dyDescent="0.3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 s="585"/>
      <c r="T257" s="558"/>
      <c r="U257" s="558"/>
      <c r="V257"/>
      <c r="W257"/>
      <c r="X257" s="60"/>
      <c r="Y257" s="60"/>
      <c r="Z257" s="60"/>
      <c r="AA257" s="60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CH257" s="60"/>
      <c r="CI257" s="60"/>
      <c r="CJ257" s="60"/>
      <c r="CK257" s="60"/>
      <c r="CL257" s="60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/>
      <c r="DP257" s="60"/>
      <c r="DR257" s="60"/>
      <c r="DS257" s="60"/>
      <c r="DT257" s="60"/>
      <c r="DU257" s="60"/>
    </row>
    <row r="258" spans="1:125" x14ac:dyDescent="0.3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 s="585"/>
      <c r="T258" s="558"/>
      <c r="U258" s="558"/>
      <c r="V258"/>
      <c r="W258"/>
      <c r="X258" s="60"/>
      <c r="Y258" s="60"/>
      <c r="Z258" s="60"/>
      <c r="AA258" s="60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CH258" s="60"/>
      <c r="CI258" s="60"/>
      <c r="CJ258" s="60"/>
      <c r="CK258" s="60"/>
      <c r="CL258" s="60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/>
      <c r="DP258" s="60"/>
      <c r="DR258" s="60"/>
      <c r="DS258" s="60"/>
      <c r="DT258" s="60"/>
      <c r="DU258" s="60"/>
    </row>
    <row r="259" spans="1:125" x14ac:dyDescent="0.3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 s="585"/>
      <c r="T259" s="558"/>
      <c r="U259" s="558"/>
      <c r="V259"/>
      <c r="W259"/>
      <c r="X259" s="60"/>
      <c r="Y259" s="60"/>
      <c r="Z259" s="60"/>
      <c r="AA259" s="60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CH259" s="60"/>
      <c r="CI259" s="60"/>
      <c r="CJ259" s="60"/>
      <c r="CK259" s="60"/>
      <c r="CL259" s="60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/>
      <c r="DP259" s="60"/>
      <c r="DR259" s="60"/>
      <c r="DS259" s="60"/>
      <c r="DT259" s="60"/>
      <c r="DU259" s="60"/>
    </row>
    <row r="260" spans="1:125" x14ac:dyDescent="0.3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 s="585"/>
      <c r="T260" s="558"/>
      <c r="U260" s="558"/>
      <c r="V260"/>
      <c r="W260"/>
      <c r="X260" s="60"/>
      <c r="Y260" s="60"/>
      <c r="Z260" s="60"/>
      <c r="AA260" s="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CH260" s="60"/>
      <c r="CI260" s="60"/>
      <c r="CJ260" s="60"/>
      <c r="CK260" s="60"/>
      <c r="CL260" s="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/>
      <c r="DP260" s="60"/>
      <c r="DR260" s="60"/>
      <c r="DS260" s="60"/>
      <c r="DT260" s="60"/>
      <c r="DU260" s="60"/>
    </row>
    <row r="261" spans="1:125" x14ac:dyDescent="0.3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 s="585"/>
      <c r="T261" s="558"/>
      <c r="U261" s="558"/>
      <c r="V261"/>
      <c r="W261"/>
      <c r="X261" s="60"/>
      <c r="Y261" s="60"/>
      <c r="Z261" s="60"/>
      <c r="AA261" s="60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CH261" s="60"/>
      <c r="CI261" s="60"/>
      <c r="CJ261" s="60"/>
      <c r="CK261" s="60"/>
      <c r="CL261" s="60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/>
      <c r="DP261" s="60"/>
      <c r="DR261" s="60"/>
      <c r="DS261" s="60"/>
      <c r="DT261" s="60"/>
      <c r="DU261" s="60"/>
    </row>
    <row r="262" spans="1:125" x14ac:dyDescent="0.3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 s="585"/>
      <c r="T262" s="558"/>
      <c r="U262" s="558"/>
      <c r="V262"/>
      <c r="W262"/>
      <c r="X262" s="60"/>
      <c r="Y262" s="60"/>
      <c r="Z262" s="60"/>
      <c r="AA262" s="60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CH262" s="60"/>
      <c r="CI262" s="60"/>
      <c r="CJ262" s="60"/>
      <c r="CK262" s="60"/>
      <c r="CL262" s="60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/>
      <c r="DP262" s="60"/>
      <c r="DR262" s="60"/>
      <c r="DS262" s="60"/>
      <c r="DT262" s="60"/>
      <c r="DU262" s="60"/>
    </row>
    <row r="263" spans="1:125" x14ac:dyDescent="0.3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 s="585"/>
      <c r="T263" s="558"/>
      <c r="U263" s="558"/>
      <c r="V263"/>
      <c r="W263"/>
      <c r="X263" s="60"/>
      <c r="Y263" s="60"/>
      <c r="Z263" s="60"/>
      <c r="AA263" s="60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CH263" s="60"/>
      <c r="CI263" s="60"/>
      <c r="CJ263" s="60"/>
      <c r="CK263" s="60"/>
      <c r="CL263" s="60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/>
      <c r="DP263" s="60"/>
      <c r="DR263" s="60"/>
      <c r="DS263" s="60"/>
      <c r="DT263" s="60"/>
      <c r="DU263" s="60"/>
    </row>
    <row r="264" spans="1:125" x14ac:dyDescent="0.3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 s="585"/>
      <c r="T264" s="558"/>
      <c r="U264" s="558"/>
      <c r="V264"/>
      <c r="W264"/>
      <c r="X264" s="60"/>
      <c r="Y264" s="60"/>
      <c r="Z264" s="60"/>
      <c r="AA264" s="60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CH264" s="60"/>
      <c r="CI264" s="60"/>
      <c r="CJ264" s="60"/>
      <c r="CK264" s="60"/>
      <c r="CL264" s="60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/>
      <c r="DP264" s="60"/>
      <c r="DR264" s="60"/>
      <c r="DS264" s="60"/>
      <c r="DT264" s="60"/>
      <c r="DU264" s="60"/>
    </row>
    <row r="265" spans="1:125" x14ac:dyDescent="0.3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 s="585"/>
      <c r="T265" s="558"/>
      <c r="U265" s="558"/>
      <c r="V265"/>
      <c r="W265"/>
      <c r="X265" s="60"/>
      <c r="Y265" s="60"/>
      <c r="Z265" s="60"/>
      <c r="AA265" s="60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CH265" s="60"/>
      <c r="CI265" s="60"/>
      <c r="CJ265" s="60"/>
      <c r="CK265" s="60"/>
      <c r="CL265" s="60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/>
      <c r="DP265" s="60"/>
      <c r="DR265" s="60"/>
      <c r="DS265" s="60"/>
      <c r="DT265" s="60"/>
      <c r="DU265" s="60"/>
    </row>
    <row r="266" spans="1:125" x14ac:dyDescent="0.3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 s="585"/>
      <c r="T266" s="558"/>
      <c r="U266" s="558"/>
      <c r="V266"/>
      <c r="W266"/>
      <c r="X266" s="60"/>
      <c r="Y266" s="60"/>
      <c r="Z266" s="60"/>
      <c r="AA266" s="60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CH266" s="60"/>
      <c r="CI266" s="60"/>
      <c r="CJ266" s="60"/>
      <c r="CK266" s="60"/>
      <c r="CL266" s="60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/>
      <c r="DP266" s="60"/>
      <c r="DR266" s="60"/>
      <c r="DS266" s="60"/>
      <c r="DT266" s="60"/>
      <c r="DU266" s="60"/>
    </row>
    <row r="267" spans="1:125" x14ac:dyDescent="0.3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 s="585"/>
      <c r="T267" s="558"/>
      <c r="U267" s="558"/>
      <c r="V267"/>
      <c r="W267"/>
      <c r="X267" s="60"/>
      <c r="Y267" s="60"/>
      <c r="Z267" s="60"/>
      <c r="AA267" s="60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CH267" s="60"/>
      <c r="CI267" s="60"/>
      <c r="CJ267" s="60"/>
      <c r="CK267" s="60"/>
      <c r="CL267" s="60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/>
      <c r="DP267" s="60"/>
      <c r="DR267" s="60"/>
      <c r="DS267" s="60"/>
      <c r="DT267" s="60"/>
      <c r="DU267" s="60"/>
    </row>
    <row r="268" spans="1:125" x14ac:dyDescent="0.3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 s="585"/>
      <c r="T268" s="558"/>
      <c r="U268" s="558"/>
      <c r="V268"/>
      <c r="W268"/>
      <c r="X268" s="60"/>
      <c r="Y268" s="60"/>
      <c r="Z268" s="60"/>
      <c r="AA268" s="60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CH268" s="60"/>
      <c r="CI268" s="60"/>
      <c r="CJ268" s="60"/>
      <c r="CK268" s="60"/>
      <c r="CL268" s="60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/>
      <c r="DP268" s="60"/>
      <c r="DR268" s="60"/>
      <c r="DS268" s="60"/>
      <c r="DT268" s="60"/>
      <c r="DU268" s="60"/>
    </row>
    <row r="269" spans="1:125" x14ac:dyDescent="0.3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 s="585"/>
      <c r="T269" s="558"/>
      <c r="U269" s="558"/>
      <c r="V269"/>
      <c r="W269"/>
      <c r="X269" s="60"/>
      <c r="Y269" s="60"/>
      <c r="Z269" s="60"/>
      <c r="AA269" s="60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CH269" s="60"/>
      <c r="CI269" s="60"/>
      <c r="CJ269" s="60"/>
      <c r="CK269" s="60"/>
      <c r="CL269" s="60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/>
      <c r="DP269" s="60"/>
      <c r="DR269" s="60"/>
      <c r="DS269" s="60"/>
      <c r="DT269" s="60"/>
      <c r="DU269" s="60"/>
    </row>
    <row r="270" spans="1:125" x14ac:dyDescent="0.3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 s="585"/>
      <c r="T270" s="558"/>
      <c r="U270" s="558"/>
      <c r="V270"/>
      <c r="W270"/>
      <c r="X270" s="60"/>
      <c r="Y270" s="60"/>
      <c r="Z270" s="60"/>
      <c r="AA270" s="6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CH270" s="60"/>
      <c r="CI270" s="60"/>
      <c r="CJ270" s="60"/>
      <c r="CK270" s="60"/>
      <c r="CL270" s="6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/>
      <c r="DP270" s="60"/>
      <c r="DR270" s="60"/>
      <c r="DS270" s="60"/>
      <c r="DT270" s="60"/>
      <c r="DU270" s="60"/>
    </row>
    <row r="271" spans="1:125" x14ac:dyDescent="0.3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 s="585"/>
      <c r="T271" s="558"/>
      <c r="U271" s="558"/>
      <c r="V271"/>
      <c r="W271"/>
      <c r="X271" s="60"/>
      <c r="Y271" s="60"/>
      <c r="Z271" s="60"/>
      <c r="AA271" s="60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CH271" s="60"/>
      <c r="CI271" s="60"/>
      <c r="CJ271" s="60"/>
      <c r="CK271" s="60"/>
      <c r="CL271" s="60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/>
      <c r="DP271" s="60"/>
      <c r="DR271" s="60"/>
      <c r="DS271" s="60"/>
      <c r="DT271" s="60"/>
      <c r="DU271" s="60"/>
    </row>
    <row r="272" spans="1:125" x14ac:dyDescent="0.3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 s="585"/>
      <c r="T272" s="558"/>
      <c r="U272" s="558"/>
      <c r="V272"/>
      <c r="W272"/>
      <c r="X272" s="60"/>
      <c r="Y272" s="60"/>
      <c r="Z272" s="60"/>
      <c r="AA272" s="60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CH272" s="60"/>
      <c r="CI272" s="60"/>
      <c r="CJ272" s="60"/>
      <c r="CK272" s="60"/>
      <c r="CL272" s="60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/>
      <c r="DP272" s="60"/>
      <c r="DR272" s="60"/>
      <c r="DS272" s="60"/>
      <c r="DT272" s="60"/>
      <c r="DU272" s="60"/>
    </row>
    <row r="273" spans="1:125" x14ac:dyDescent="0.3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 s="585"/>
      <c r="T273" s="558"/>
      <c r="U273" s="558"/>
      <c r="V273"/>
      <c r="W273"/>
      <c r="X273" s="60"/>
      <c r="Y273" s="60"/>
      <c r="Z273" s="60"/>
      <c r="AA273" s="60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CH273" s="60"/>
      <c r="CI273" s="60"/>
      <c r="CJ273" s="60"/>
      <c r="CK273" s="60"/>
      <c r="CL273" s="60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/>
      <c r="DP273" s="60"/>
      <c r="DR273" s="60"/>
      <c r="DS273" s="60"/>
      <c r="DT273" s="60"/>
      <c r="DU273" s="60"/>
    </row>
    <row r="274" spans="1:125" x14ac:dyDescent="0.3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 s="585"/>
      <c r="T274" s="558"/>
      <c r="U274" s="558"/>
      <c r="V274"/>
      <c r="W274"/>
      <c r="X274" s="60"/>
      <c r="Y274" s="60"/>
      <c r="Z274" s="60"/>
      <c r="AA274" s="60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CH274" s="60"/>
      <c r="CI274" s="60"/>
      <c r="CJ274" s="60"/>
      <c r="CK274" s="60"/>
      <c r="CL274" s="60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/>
      <c r="DP274" s="60"/>
      <c r="DR274" s="60"/>
      <c r="DS274" s="60"/>
      <c r="DT274" s="60"/>
      <c r="DU274" s="60"/>
    </row>
    <row r="275" spans="1:125" x14ac:dyDescent="0.3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 s="585"/>
      <c r="T275" s="558"/>
      <c r="U275" s="558"/>
      <c r="V275"/>
      <c r="W275"/>
      <c r="X275" s="60"/>
      <c r="Y275" s="60"/>
      <c r="Z275" s="60"/>
      <c r="AA275" s="60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CH275" s="60"/>
      <c r="CI275" s="60"/>
      <c r="CJ275" s="60"/>
      <c r="CK275" s="60"/>
      <c r="CL275" s="60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/>
      <c r="DP275" s="60"/>
      <c r="DR275" s="60"/>
      <c r="DS275" s="60"/>
      <c r="DT275" s="60"/>
      <c r="DU275" s="60"/>
    </row>
    <row r="276" spans="1:125" x14ac:dyDescent="0.3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 s="585"/>
      <c r="T276" s="558"/>
      <c r="U276" s="558"/>
      <c r="V276"/>
      <c r="W276"/>
      <c r="X276" s="60"/>
      <c r="Y276" s="60"/>
      <c r="Z276" s="60"/>
      <c r="AA276" s="60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CH276" s="60"/>
      <c r="CI276" s="60"/>
      <c r="CJ276" s="60"/>
      <c r="CK276" s="60"/>
      <c r="CL276" s="60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/>
      <c r="DP276" s="60"/>
      <c r="DR276" s="60"/>
      <c r="DS276" s="60"/>
      <c r="DT276" s="60"/>
      <c r="DU276" s="60"/>
    </row>
    <row r="277" spans="1:125" x14ac:dyDescent="0.3">
      <c r="X277" s="60"/>
      <c r="Y277" s="60"/>
      <c r="Z277" s="60"/>
      <c r="AA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CH277" s="60"/>
      <c r="CI277" s="60"/>
      <c r="CJ277" s="60"/>
      <c r="CK277" s="60"/>
      <c r="CL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P277" s="60"/>
      <c r="DR277" s="60"/>
      <c r="DS277" s="60"/>
      <c r="DT277" s="60"/>
      <c r="DU277" s="60"/>
    </row>
    <row r="278" spans="1:125" x14ac:dyDescent="0.3">
      <c r="X278" s="60"/>
      <c r="Y278" s="60"/>
      <c r="Z278" s="60"/>
      <c r="AA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CH278" s="60"/>
      <c r="CI278" s="60"/>
      <c r="CJ278" s="60"/>
      <c r="CK278" s="60"/>
      <c r="CL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P278" s="60"/>
      <c r="DR278" s="60"/>
      <c r="DS278" s="60"/>
      <c r="DT278" s="60"/>
      <c r="DU278" s="60"/>
    </row>
    <row r="279" spans="1:125" x14ac:dyDescent="0.3">
      <c r="X279" s="60"/>
      <c r="Y279" s="60"/>
      <c r="Z279" s="60"/>
      <c r="AA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CH279" s="60"/>
      <c r="CI279" s="60"/>
      <c r="CJ279" s="60"/>
      <c r="CK279" s="60"/>
      <c r="CL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P279" s="60"/>
      <c r="DR279" s="60"/>
      <c r="DS279" s="60"/>
      <c r="DT279" s="60"/>
      <c r="DU279" s="60"/>
    </row>
    <row r="280" spans="1:125" x14ac:dyDescent="0.3">
      <c r="X280" s="60"/>
      <c r="Y280" s="60"/>
      <c r="Z280" s="60"/>
      <c r="AA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CH280" s="60"/>
      <c r="CI280" s="60"/>
      <c r="CJ280" s="60"/>
      <c r="CK280" s="60"/>
      <c r="CL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P280" s="60"/>
      <c r="DR280" s="60"/>
      <c r="DS280" s="60"/>
      <c r="DT280" s="60"/>
      <c r="DU280" s="60"/>
    </row>
    <row r="281" spans="1:125" x14ac:dyDescent="0.3">
      <c r="X281" s="60"/>
      <c r="Y281" s="60"/>
      <c r="Z281" s="60"/>
      <c r="AA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CH281" s="60"/>
      <c r="CI281" s="60"/>
      <c r="CJ281" s="60"/>
      <c r="CK281" s="60"/>
      <c r="CL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P281" s="60"/>
      <c r="DR281" s="60"/>
      <c r="DS281" s="60"/>
      <c r="DT281" s="60"/>
      <c r="DU281" s="60"/>
    </row>
    <row r="282" spans="1:125" x14ac:dyDescent="0.3">
      <c r="X282" s="60"/>
      <c r="Y282" s="60"/>
      <c r="Z282" s="60"/>
      <c r="AA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CH282" s="60"/>
      <c r="CI282" s="60"/>
      <c r="CJ282" s="60"/>
      <c r="CK282" s="60"/>
      <c r="CL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P282" s="60"/>
      <c r="DR282" s="60"/>
      <c r="DS282" s="60"/>
      <c r="DT282" s="60"/>
      <c r="DU282" s="60"/>
    </row>
    <row r="283" spans="1:125" x14ac:dyDescent="0.3">
      <c r="X283" s="60"/>
      <c r="Y283" s="60"/>
      <c r="Z283" s="60"/>
      <c r="AA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CH283" s="60"/>
      <c r="CI283" s="60"/>
      <c r="CJ283" s="60"/>
      <c r="CK283" s="60"/>
      <c r="CL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P283" s="60"/>
      <c r="DR283" s="60"/>
      <c r="DS283" s="60"/>
      <c r="DT283" s="60"/>
      <c r="DU283" s="60"/>
    </row>
    <row r="284" spans="1:125" x14ac:dyDescent="0.3">
      <c r="X284" s="60"/>
      <c r="Y284" s="60"/>
      <c r="Z284" s="60"/>
      <c r="AA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CH284" s="60"/>
      <c r="CI284" s="60"/>
      <c r="CJ284" s="60"/>
      <c r="CK284" s="60"/>
      <c r="CL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P284" s="60"/>
      <c r="DR284" s="60"/>
      <c r="DS284" s="60"/>
      <c r="DT284" s="60"/>
      <c r="DU284" s="60"/>
    </row>
    <row r="285" spans="1:125" x14ac:dyDescent="0.3">
      <c r="X285" s="60"/>
      <c r="Y285" s="60"/>
      <c r="Z285" s="60"/>
      <c r="AA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CH285" s="60"/>
      <c r="CI285" s="60"/>
      <c r="CJ285" s="60"/>
      <c r="CK285" s="60"/>
      <c r="CL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P285" s="60"/>
      <c r="DR285" s="60"/>
      <c r="DS285" s="60"/>
      <c r="DT285" s="60"/>
      <c r="DU285" s="60"/>
    </row>
    <row r="286" spans="1:125" x14ac:dyDescent="0.3">
      <c r="X286" s="60"/>
      <c r="Y286" s="60"/>
      <c r="Z286" s="60"/>
      <c r="AA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CH286" s="60"/>
      <c r="CI286" s="60"/>
      <c r="CJ286" s="60"/>
      <c r="CK286" s="60"/>
      <c r="CL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P286" s="60"/>
      <c r="DR286" s="60"/>
      <c r="DS286" s="60"/>
      <c r="DT286" s="60"/>
      <c r="DU286" s="60"/>
    </row>
    <row r="287" spans="1:125" x14ac:dyDescent="0.3">
      <c r="X287" s="60"/>
      <c r="Y287" s="60"/>
      <c r="Z287" s="60"/>
      <c r="AA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CH287" s="60"/>
      <c r="CI287" s="60"/>
      <c r="CJ287" s="60"/>
      <c r="CK287" s="60"/>
      <c r="CL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P287" s="60"/>
      <c r="DR287" s="60"/>
      <c r="DS287" s="60"/>
      <c r="DT287" s="60"/>
      <c r="DU287" s="60"/>
    </row>
    <row r="288" spans="1:125" x14ac:dyDescent="0.3">
      <c r="X288" s="60"/>
      <c r="Y288" s="60"/>
      <c r="Z288" s="60"/>
      <c r="AA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CH288" s="60"/>
      <c r="CI288" s="60"/>
      <c r="CJ288" s="60"/>
      <c r="CK288" s="60"/>
      <c r="CL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P288" s="60"/>
      <c r="DR288" s="60"/>
      <c r="DS288" s="60"/>
      <c r="DT288" s="60"/>
      <c r="DU288" s="60"/>
    </row>
    <row r="289" spans="2:125" x14ac:dyDescent="0.3">
      <c r="X289" s="60"/>
      <c r="Y289" s="60"/>
      <c r="Z289" s="60"/>
      <c r="AA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CH289" s="60"/>
      <c r="CI289" s="60"/>
      <c r="CJ289" s="60"/>
      <c r="CK289" s="60"/>
      <c r="CL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P289" s="60"/>
      <c r="DR289" s="60"/>
      <c r="DS289" s="60"/>
      <c r="DT289" s="60"/>
      <c r="DU289" s="60"/>
    </row>
    <row r="290" spans="2:125" x14ac:dyDescent="0.3">
      <c r="X290" s="60"/>
      <c r="Y290" s="60"/>
      <c r="Z290" s="60"/>
      <c r="AA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CH290" s="60"/>
      <c r="CI290" s="60"/>
      <c r="CJ290" s="60"/>
      <c r="CK290" s="60"/>
      <c r="CL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P290" s="60"/>
      <c r="DR290" s="60"/>
      <c r="DS290" s="60"/>
      <c r="DT290" s="60"/>
      <c r="DU290" s="60"/>
    </row>
    <row r="291" spans="2:125" x14ac:dyDescent="0.3">
      <c r="X291" s="60"/>
      <c r="Y291" s="60"/>
      <c r="Z291" s="60"/>
      <c r="AA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CH291" s="60"/>
      <c r="CI291" s="60"/>
      <c r="CJ291" s="60"/>
      <c r="CK291" s="60"/>
      <c r="CL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P291" s="60"/>
      <c r="DR291" s="60"/>
      <c r="DS291" s="60"/>
      <c r="DT291" s="60"/>
      <c r="DU291" s="60"/>
    </row>
    <row r="292" spans="2:125" x14ac:dyDescent="0.3">
      <c r="B292" s="60"/>
      <c r="C292" s="60"/>
      <c r="D292" s="60"/>
      <c r="F292" s="60"/>
      <c r="G292" s="60"/>
      <c r="K292" s="60"/>
      <c r="R292" s="60"/>
      <c r="X292" s="60"/>
      <c r="Y292" s="60"/>
      <c r="Z292" s="60"/>
      <c r="AA292" s="60"/>
      <c r="AC292" s="60"/>
      <c r="AI292" s="60"/>
      <c r="AJ292" s="60"/>
      <c r="AK292" s="60"/>
      <c r="AN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CH292" s="60"/>
      <c r="CI292" s="60"/>
      <c r="CJ292" s="60"/>
      <c r="CK292" s="60"/>
      <c r="CL292" s="60"/>
      <c r="CM292" s="60"/>
      <c r="CN292" s="60"/>
      <c r="CP292" s="60"/>
      <c r="CR292" s="60"/>
      <c r="CT292" s="60"/>
      <c r="CV292" s="60"/>
      <c r="CX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P292" s="60"/>
      <c r="DR292" s="60"/>
      <c r="DS292" s="60"/>
      <c r="DT292" s="60"/>
      <c r="DU292" s="60"/>
    </row>
    <row r="293" spans="2:125" x14ac:dyDescent="0.3">
      <c r="B293" s="60"/>
      <c r="C293" s="60"/>
      <c r="D293" s="60"/>
      <c r="F293" s="60"/>
      <c r="G293" s="60"/>
      <c r="K293" s="60"/>
      <c r="R293" s="60"/>
      <c r="X293" s="60"/>
      <c r="Y293" s="60"/>
      <c r="Z293" s="60"/>
      <c r="AA293" s="60"/>
      <c r="AC293" s="60"/>
      <c r="AI293" s="60"/>
      <c r="AJ293" s="60"/>
      <c r="AK293" s="60"/>
      <c r="AN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CH293" s="60"/>
      <c r="CI293" s="60"/>
      <c r="CJ293" s="60"/>
      <c r="CK293" s="60"/>
      <c r="CL293" s="60"/>
      <c r="CM293" s="60"/>
      <c r="CN293" s="60"/>
      <c r="CP293" s="60"/>
      <c r="CR293" s="60"/>
      <c r="CT293" s="60"/>
      <c r="CV293" s="60"/>
      <c r="CX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P293" s="60"/>
      <c r="DR293" s="60"/>
      <c r="DS293" s="60"/>
      <c r="DT293" s="60"/>
      <c r="DU293" s="60"/>
    </row>
    <row r="294" spans="2:125" x14ac:dyDescent="0.3">
      <c r="B294" s="60"/>
      <c r="C294" s="60"/>
      <c r="D294" s="60"/>
      <c r="F294" s="60"/>
      <c r="G294" s="60"/>
      <c r="K294" s="60"/>
      <c r="R294" s="60"/>
      <c r="X294" s="60"/>
      <c r="Y294" s="60"/>
      <c r="Z294" s="60"/>
      <c r="AA294" s="60"/>
      <c r="AC294" s="60"/>
      <c r="AI294" s="60"/>
      <c r="AJ294" s="60"/>
      <c r="AK294" s="60"/>
      <c r="AN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CH294" s="60"/>
      <c r="CI294" s="60"/>
      <c r="CJ294" s="60"/>
      <c r="CK294" s="60"/>
      <c r="CL294" s="60"/>
      <c r="CM294" s="60"/>
      <c r="CN294" s="60"/>
      <c r="CP294" s="60"/>
      <c r="CR294" s="60"/>
      <c r="CT294" s="60"/>
      <c r="CV294" s="60"/>
      <c r="CX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P294" s="60"/>
      <c r="DR294" s="60"/>
      <c r="DS294" s="60"/>
      <c r="DT294" s="60"/>
      <c r="DU294" s="60"/>
    </row>
    <row r="295" spans="2:125" x14ac:dyDescent="0.3">
      <c r="B295" s="60"/>
      <c r="C295" s="60"/>
      <c r="D295" s="60"/>
      <c r="F295" s="60"/>
      <c r="G295" s="60"/>
      <c r="K295" s="60"/>
      <c r="R295" s="60"/>
      <c r="X295" s="60"/>
      <c r="Y295" s="60"/>
      <c r="Z295" s="60"/>
      <c r="AA295" s="60"/>
      <c r="AC295" s="60"/>
      <c r="AI295" s="60"/>
      <c r="AJ295" s="60"/>
      <c r="AK295" s="60"/>
      <c r="AN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CH295" s="60"/>
      <c r="CI295" s="60"/>
      <c r="CJ295" s="60"/>
      <c r="CK295" s="60"/>
      <c r="CL295" s="60"/>
      <c r="CM295" s="60"/>
      <c r="CN295" s="60"/>
      <c r="CP295" s="60"/>
      <c r="CR295" s="60"/>
      <c r="CT295" s="60"/>
      <c r="CV295" s="60"/>
      <c r="CX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P295" s="60"/>
      <c r="DR295" s="60"/>
      <c r="DS295" s="60"/>
      <c r="DT295" s="60"/>
      <c r="DU295" s="60"/>
    </row>
    <row r="296" spans="2:125" x14ac:dyDescent="0.3">
      <c r="B296" s="60"/>
      <c r="C296" s="60"/>
      <c r="D296" s="60"/>
      <c r="F296" s="60"/>
      <c r="G296" s="60"/>
      <c r="K296" s="60"/>
      <c r="R296" s="60"/>
      <c r="X296" s="60"/>
      <c r="Y296" s="60"/>
      <c r="Z296" s="60"/>
      <c r="AA296" s="60"/>
      <c r="AC296" s="60"/>
      <c r="AI296" s="60"/>
      <c r="AJ296" s="60"/>
      <c r="AK296" s="60"/>
      <c r="AN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CH296" s="60"/>
      <c r="CI296" s="60"/>
      <c r="CJ296" s="60"/>
      <c r="CK296" s="60"/>
      <c r="CL296" s="60"/>
      <c r="CM296" s="60"/>
      <c r="CN296" s="60"/>
      <c r="CP296" s="60"/>
      <c r="CR296" s="60"/>
      <c r="CT296" s="60"/>
      <c r="CV296" s="60"/>
      <c r="CX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P296" s="60"/>
      <c r="DR296" s="60"/>
      <c r="DS296" s="60"/>
      <c r="DT296" s="60"/>
      <c r="DU296" s="60"/>
    </row>
    <row r="297" spans="2:125" x14ac:dyDescent="0.3">
      <c r="B297" s="60"/>
      <c r="C297" s="60"/>
      <c r="D297" s="60"/>
      <c r="F297" s="60"/>
      <c r="G297" s="60"/>
      <c r="K297" s="60"/>
      <c r="R297" s="60"/>
      <c r="X297" s="60"/>
      <c r="Y297" s="60"/>
      <c r="Z297" s="60"/>
      <c r="AA297" s="60"/>
      <c r="AC297" s="60"/>
      <c r="AI297" s="60"/>
      <c r="AJ297" s="60"/>
      <c r="AK297" s="60"/>
      <c r="AN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CH297" s="60"/>
      <c r="CI297" s="60"/>
      <c r="CJ297" s="60"/>
      <c r="CK297" s="60"/>
      <c r="CL297" s="60"/>
      <c r="CM297" s="60"/>
      <c r="CN297" s="60"/>
      <c r="CP297" s="60"/>
      <c r="CR297" s="60"/>
      <c r="CT297" s="60"/>
      <c r="CV297" s="60"/>
      <c r="CX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P297" s="60"/>
      <c r="DR297" s="60"/>
      <c r="DS297" s="60"/>
      <c r="DT297" s="60"/>
      <c r="DU297" s="60"/>
    </row>
    <row r="298" spans="2:125" x14ac:dyDescent="0.3">
      <c r="B298" s="60"/>
      <c r="C298" s="60"/>
      <c r="D298" s="60"/>
      <c r="F298" s="60"/>
      <c r="G298" s="60"/>
      <c r="K298" s="60"/>
      <c r="R298" s="60"/>
      <c r="X298" s="60"/>
      <c r="Y298" s="60"/>
      <c r="Z298" s="60"/>
      <c r="AA298" s="60"/>
      <c r="AC298" s="60"/>
      <c r="AI298" s="60"/>
      <c r="AJ298" s="60"/>
      <c r="AK298" s="60"/>
      <c r="AN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CH298" s="60"/>
      <c r="CI298" s="60"/>
      <c r="CJ298" s="60"/>
      <c r="CK298" s="60"/>
      <c r="CL298" s="60"/>
      <c r="CM298" s="60"/>
      <c r="CN298" s="60"/>
      <c r="CP298" s="60"/>
      <c r="CR298" s="60"/>
      <c r="CT298" s="60"/>
      <c r="CV298" s="60"/>
      <c r="CX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P298" s="60"/>
      <c r="DR298" s="60"/>
      <c r="DS298" s="60"/>
      <c r="DT298" s="60"/>
      <c r="DU298" s="60"/>
    </row>
    <row r="299" spans="2:125" x14ac:dyDescent="0.3">
      <c r="B299" s="60"/>
      <c r="C299" s="60"/>
      <c r="D299" s="60"/>
      <c r="F299" s="60"/>
      <c r="G299" s="60"/>
      <c r="K299" s="60"/>
      <c r="R299" s="60"/>
      <c r="X299" s="60"/>
      <c r="Y299" s="60"/>
      <c r="Z299" s="60"/>
      <c r="AA299" s="60"/>
      <c r="AC299" s="60"/>
      <c r="AI299" s="60"/>
      <c r="AJ299" s="60"/>
      <c r="AK299" s="60"/>
      <c r="AN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CH299" s="60"/>
      <c r="CI299" s="60"/>
      <c r="CJ299" s="60"/>
      <c r="CK299" s="60"/>
      <c r="CL299" s="60"/>
      <c r="CM299" s="60"/>
      <c r="CN299" s="60"/>
      <c r="CP299" s="60"/>
      <c r="CR299" s="60"/>
      <c r="CT299" s="60"/>
      <c r="CV299" s="60"/>
      <c r="CX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P299" s="60"/>
      <c r="DR299" s="60"/>
      <c r="DS299" s="60"/>
      <c r="DT299" s="60"/>
      <c r="DU299" s="60"/>
    </row>
    <row r="300" spans="2:125" x14ac:dyDescent="0.3">
      <c r="B300" s="60"/>
      <c r="C300" s="60"/>
      <c r="D300" s="60"/>
      <c r="F300" s="60"/>
      <c r="G300" s="60"/>
      <c r="K300" s="60"/>
      <c r="R300" s="60"/>
      <c r="X300" s="60"/>
      <c r="Y300" s="60"/>
      <c r="Z300" s="60"/>
      <c r="AA300" s="60"/>
      <c r="AC300" s="60"/>
      <c r="AI300" s="60"/>
      <c r="AJ300" s="60"/>
      <c r="AK300" s="60"/>
      <c r="AN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CH300" s="60"/>
      <c r="CI300" s="60"/>
      <c r="CJ300" s="60"/>
      <c r="CK300" s="60"/>
      <c r="CL300" s="60"/>
      <c r="CM300" s="60"/>
      <c r="CN300" s="60"/>
      <c r="CP300" s="60"/>
      <c r="CR300" s="60"/>
      <c r="CT300" s="60"/>
      <c r="CV300" s="60"/>
      <c r="CX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P300" s="60"/>
      <c r="DR300" s="60"/>
      <c r="DS300" s="60"/>
      <c r="DT300" s="60"/>
      <c r="DU300" s="60"/>
    </row>
    <row r="301" spans="2:125" x14ac:dyDescent="0.3">
      <c r="B301" s="60"/>
      <c r="C301" s="60"/>
      <c r="D301" s="60"/>
      <c r="F301" s="60"/>
      <c r="G301" s="60"/>
      <c r="K301" s="60"/>
      <c r="R301" s="60"/>
      <c r="X301" s="60"/>
      <c r="Y301" s="60"/>
      <c r="Z301" s="60"/>
      <c r="AA301" s="60"/>
      <c r="AC301" s="60"/>
      <c r="AI301" s="60"/>
      <c r="AJ301" s="60"/>
      <c r="AK301" s="60"/>
      <c r="AN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CH301" s="60"/>
      <c r="CI301" s="60"/>
      <c r="CJ301" s="60"/>
      <c r="CK301" s="60"/>
      <c r="CL301" s="60"/>
      <c r="CM301" s="60"/>
      <c r="CN301" s="60"/>
      <c r="CP301" s="60"/>
      <c r="CR301" s="60"/>
      <c r="CT301" s="60"/>
      <c r="CV301" s="60"/>
      <c r="CX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P301" s="60"/>
      <c r="DR301" s="60"/>
      <c r="DS301" s="60"/>
      <c r="DT301" s="60"/>
      <c r="DU301" s="6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82"/>
  <sheetViews>
    <sheetView topLeftCell="B1" workbookViewId="0">
      <pane xSplit="1" ySplit="1" topLeftCell="BM2" activePane="bottomRight" state="frozen"/>
      <selection activeCell="B1" sqref="B1"/>
      <selection pane="topRight" activeCell="D1" sqref="D1"/>
      <selection pane="bottomLeft" activeCell="B2" sqref="B2"/>
      <selection pane="bottomRight" activeCell="BR1" sqref="BR1:BU1048576"/>
    </sheetView>
  </sheetViews>
  <sheetFormatPr defaultColWidth="9.109375" defaultRowHeight="14.4" x14ac:dyDescent="0.3"/>
  <cols>
    <col min="1" max="1" width="13.88671875" style="344" hidden="1" customWidth="1"/>
    <col min="2" max="2" width="23" style="60" customWidth="1"/>
    <col min="3" max="3" width="16.88671875" style="212" customWidth="1"/>
    <col min="4" max="4" width="24.33203125" style="64" customWidth="1"/>
    <col min="5" max="5" width="15.6640625" style="213" customWidth="1"/>
    <col min="6" max="6" width="15.6640625" style="216" customWidth="1"/>
    <col min="7" max="12" width="15.6640625" style="60" customWidth="1"/>
    <col min="13" max="13" width="15.6640625" style="75" customWidth="1"/>
    <col min="14" max="19" width="15.6640625" style="60" customWidth="1"/>
    <col min="20" max="20" width="15.6640625" style="217" customWidth="1"/>
    <col min="21" max="21" width="15.6640625" style="78" customWidth="1"/>
    <col min="22" max="24" width="15.6640625" style="60" customWidth="1"/>
    <col min="25" max="25" width="15.6640625" style="75" customWidth="1"/>
    <col min="26" max="31" width="15.6640625" style="60" customWidth="1"/>
    <col min="32" max="33" width="15.6640625" style="213" customWidth="1"/>
    <col min="34" max="34" width="15.6640625" style="351" customWidth="1"/>
    <col min="35" max="36" width="15.6640625" style="60" customWidth="1"/>
    <col min="37" max="37" width="15.6640625" style="68" customWidth="1"/>
    <col min="38" max="38" width="15.6640625" style="60" customWidth="1"/>
    <col min="39" max="39" width="15.6640625" style="213" customWidth="1"/>
    <col min="40" max="40" width="15.6640625" style="68" customWidth="1"/>
    <col min="41" max="41" width="15.6640625" style="121" customWidth="1"/>
    <col min="42" max="42" width="15.6640625" style="352" customWidth="1"/>
    <col min="43" max="43" width="15.6640625" style="60" customWidth="1"/>
    <col min="44" max="44" width="15.6640625" style="215" customWidth="1"/>
    <col min="45" max="45" width="15.6640625" style="60" customWidth="1"/>
    <col min="46" max="46" width="15.6640625" style="215" customWidth="1"/>
    <col min="47" max="47" width="15.6640625" style="60" customWidth="1"/>
    <col min="48" max="48" width="15.6640625" style="215" customWidth="1"/>
    <col min="49" max="49" width="15.6640625" style="60" customWidth="1"/>
    <col min="50" max="50" width="15.6640625" style="215" customWidth="1"/>
    <col min="51" max="51" width="15.6640625" style="60" customWidth="1"/>
    <col min="52" max="52" width="15.6640625" style="215" customWidth="1"/>
    <col min="53" max="53" width="15.6640625" style="60" customWidth="1"/>
    <col min="54" max="54" width="15.6640625" style="215" customWidth="1"/>
    <col min="55" max="55" width="15.6640625" style="107" customWidth="1"/>
    <col min="56" max="56" width="15.6640625" style="60" customWidth="1"/>
    <col min="57" max="58" width="15.6640625" style="107" customWidth="1"/>
    <col min="59" max="69" width="15.6640625" style="60" customWidth="1"/>
    <col min="70" max="73" width="15.6640625" style="64" customWidth="1"/>
    <col min="74" max="136" width="9.109375" style="64"/>
    <col min="137" max="16384" width="9.109375" style="60"/>
  </cols>
  <sheetData>
    <row r="1" spans="1:136" s="343" customFormat="1" ht="94.5" customHeight="1" thickTop="1" thickBot="1" x14ac:dyDescent="0.35">
      <c r="A1" s="341"/>
      <c r="B1" s="218" t="s">
        <v>157</v>
      </c>
      <c r="C1" s="27" t="s">
        <v>158</v>
      </c>
      <c r="D1" s="28" t="s">
        <v>159</v>
      </c>
      <c r="E1" s="219" t="s">
        <v>160</v>
      </c>
      <c r="F1" s="220" t="s">
        <v>278</v>
      </c>
      <c r="G1" s="29" t="s">
        <v>279</v>
      </c>
      <c r="H1" s="30" t="s">
        <v>280</v>
      </c>
      <c r="I1" s="31" t="s">
        <v>281</v>
      </c>
      <c r="J1" s="32" t="s">
        <v>163</v>
      </c>
      <c r="K1" s="221" t="s">
        <v>162</v>
      </c>
      <c r="L1" s="33" t="s">
        <v>161</v>
      </c>
      <c r="M1" s="39" t="s">
        <v>282</v>
      </c>
      <c r="N1" s="41" t="s">
        <v>203</v>
      </c>
      <c r="O1" s="34" t="s">
        <v>164</v>
      </c>
      <c r="P1" s="35" t="s">
        <v>165</v>
      </c>
      <c r="Q1" s="37" t="s">
        <v>283</v>
      </c>
      <c r="R1" s="37" t="s">
        <v>284</v>
      </c>
      <c r="S1" s="26" t="s">
        <v>176</v>
      </c>
      <c r="T1" s="222" t="s">
        <v>177</v>
      </c>
      <c r="U1" s="223" t="s">
        <v>172</v>
      </c>
      <c r="V1" s="224" t="s">
        <v>285</v>
      </c>
      <c r="W1" s="36" t="s">
        <v>286</v>
      </c>
      <c r="X1" s="225" t="s">
        <v>178</v>
      </c>
      <c r="Y1" s="226" t="s">
        <v>171</v>
      </c>
      <c r="Z1" s="227" t="s">
        <v>173</v>
      </c>
      <c r="AA1" s="52" t="s">
        <v>181</v>
      </c>
      <c r="AB1" s="34" t="s">
        <v>174</v>
      </c>
      <c r="AC1" s="37" t="s">
        <v>175</v>
      </c>
      <c r="AD1" s="225" t="s">
        <v>287</v>
      </c>
      <c r="AE1" s="42" t="s">
        <v>288</v>
      </c>
      <c r="AF1" s="27" t="s">
        <v>179</v>
      </c>
      <c r="AG1" s="33" t="s">
        <v>185</v>
      </c>
      <c r="AH1" s="228" t="s">
        <v>182</v>
      </c>
      <c r="AI1" s="27" t="s">
        <v>180</v>
      </c>
      <c r="AJ1" s="36" t="s">
        <v>184</v>
      </c>
      <c r="AK1" s="229" t="s">
        <v>183</v>
      </c>
      <c r="AL1" s="27" t="s">
        <v>217</v>
      </c>
      <c r="AM1" s="36" t="s">
        <v>218</v>
      </c>
      <c r="AN1" s="229" t="s">
        <v>219</v>
      </c>
      <c r="AO1" s="33" t="s">
        <v>209</v>
      </c>
      <c r="AP1" s="31" t="s">
        <v>186</v>
      </c>
      <c r="AQ1" s="33" t="s">
        <v>208</v>
      </c>
      <c r="AR1" s="31" t="s">
        <v>188</v>
      </c>
      <c r="AS1" s="33" t="s">
        <v>210</v>
      </c>
      <c r="AT1" s="31" t="s">
        <v>187</v>
      </c>
      <c r="AU1" s="33" t="s">
        <v>211</v>
      </c>
      <c r="AV1" s="31" t="s">
        <v>189</v>
      </c>
      <c r="AW1" s="33" t="s">
        <v>212</v>
      </c>
      <c r="AX1" s="56" t="s">
        <v>190</v>
      </c>
      <c r="AY1" s="35" t="s">
        <v>213</v>
      </c>
      <c r="AZ1" s="30" t="s">
        <v>191</v>
      </c>
      <c r="BA1" s="26" t="s">
        <v>214</v>
      </c>
      <c r="BB1" s="30" t="s">
        <v>192</v>
      </c>
      <c r="BC1" s="227" t="s">
        <v>193</v>
      </c>
      <c r="BD1" s="37" t="s">
        <v>196</v>
      </c>
      <c r="BE1" s="34" t="s">
        <v>194</v>
      </c>
      <c r="BF1" s="37" t="s">
        <v>197</v>
      </c>
      <c r="BG1" s="34" t="s">
        <v>195</v>
      </c>
      <c r="BH1" s="37" t="s">
        <v>198</v>
      </c>
      <c r="BI1" s="230" t="s">
        <v>289</v>
      </c>
      <c r="BJ1" s="231" t="s">
        <v>290</v>
      </c>
      <c r="BK1" s="52" t="s">
        <v>215</v>
      </c>
      <c r="BL1" s="230" t="s">
        <v>291</v>
      </c>
      <c r="BM1" s="231" t="s">
        <v>292</v>
      </c>
      <c r="BN1" s="230" t="s">
        <v>216</v>
      </c>
      <c r="BO1" s="230" t="s">
        <v>293</v>
      </c>
      <c r="BP1" s="231" t="s">
        <v>294</v>
      </c>
      <c r="BQ1" s="230" t="s">
        <v>221</v>
      </c>
      <c r="BR1" s="43" t="s">
        <v>222</v>
      </c>
      <c r="BS1" s="43" t="s">
        <v>223</v>
      </c>
      <c r="BT1" s="44" t="s">
        <v>224</v>
      </c>
      <c r="BU1" s="33" t="s">
        <v>225</v>
      </c>
      <c r="BV1" s="44" t="s">
        <v>226</v>
      </c>
      <c r="BW1" s="43" t="s">
        <v>227</v>
      </c>
      <c r="BX1" s="45" t="s">
        <v>228</v>
      </c>
      <c r="BY1" s="43" t="s">
        <v>199</v>
      </c>
      <c r="BZ1" s="44" t="s">
        <v>229</v>
      </c>
      <c r="CA1" s="33" t="s">
        <v>230</v>
      </c>
      <c r="CB1" s="44" t="s">
        <v>231</v>
      </c>
      <c r="CC1" s="41" t="s">
        <v>232</v>
      </c>
      <c r="CD1" s="46" t="s">
        <v>525</v>
      </c>
      <c r="CE1" s="47" t="s">
        <v>233</v>
      </c>
      <c r="CF1" s="48" t="s">
        <v>234</v>
      </c>
      <c r="CG1" s="49" t="s">
        <v>235</v>
      </c>
      <c r="CH1" s="48" t="s">
        <v>236</v>
      </c>
      <c r="CI1" s="49" t="s">
        <v>237</v>
      </c>
      <c r="CJ1" s="48" t="s">
        <v>238</v>
      </c>
      <c r="CK1" s="50" t="s">
        <v>239</v>
      </c>
      <c r="CL1" s="50" t="s">
        <v>240</v>
      </c>
      <c r="CM1" s="48" t="s">
        <v>241</v>
      </c>
      <c r="CN1" s="48" t="s">
        <v>242</v>
      </c>
      <c r="CO1" s="48" t="s">
        <v>243</v>
      </c>
      <c r="CP1" s="48" t="s">
        <v>244</v>
      </c>
      <c r="CQ1" s="48" t="s">
        <v>245</v>
      </c>
      <c r="CR1" s="48" t="s">
        <v>246</v>
      </c>
      <c r="CS1" s="48" t="s">
        <v>247</v>
      </c>
      <c r="CT1" s="26" t="s">
        <v>207</v>
      </c>
      <c r="CU1" s="33" t="s">
        <v>206</v>
      </c>
      <c r="CV1" s="51" t="s">
        <v>205</v>
      </c>
      <c r="CW1" s="33" t="s">
        <v>248</v>
      </c>
      <c r="CX1" s="26" t="s">
        <v>249</v>
      </c>
      <c r="CY1" s="33" t="s">
        <v>250</v>
      </c>
      <c r="CZ1" s="27" t="s">
        <v>251</v>
      </c>
      <c r="DA1" s="38" t="s">
        <v>252</v>
      </c>
      <c r="DB1" s="33" t="s">
        <v>200</v>
      </c>
      <c r="DC1" s="34" t="s">
        <v>202</v>
      </c>
      <c r="DD1" s="33" t="s">
        <v>204</v>
      </c>
      <c r="DE1" s="26" t="s">
        <v>201</v>
      </c>
      <c r="DF1" s="33" t="s">
        <v>253</v>
      </c>
      <c r="DG1" s="52" t="s">
        <v>254</v>
      </c>
      <c r="DH1" s="36" t="s">
        <v>255</v>
      </c>
      <c r="DI1" s="27" t="s">
        <v>256</v>
      </c>
      <c r="DJ1" s="49" t="s">
        <v>257</v>
      </c>
      <c r="DK1" s="53" t="s">
        <v>258</v>
      </c>
      <c r="DL1" s="54" t="s">
        <v>259</v>
      </c>
      <c r="DM1" s="55" t="s">
        <v>260</v>
      </c>
      <c r="DN1" s="56" t="s">
        <v>261</v>
      </c>
      <c r="DO1" s="57" t="s">
        <v>262</v>
      </c>
      <c r="DP1" s="56" t="s">
        <v>263</v>
      </c>
      <c r="DQ1" s="58" t="s">
        <v>264</v>
      </c>
      <c r="DR1" s="56" t="s">
        <v>265</v>
      </c>
      <c r="DS1" s="58" t="s">
        <v>266</v>
      </c>
      <c r="DT1" s="56" t="s">
        <v>267</v>
      </c>
      <c r="DU1" s="58" t="s">
        <v>268</v>
      </c>
      <c r="DV1" s="27" t="s">
        <v>269</v>
      </c>
      <c r="DW1" s="58" t="s">
        <v>270</v>
      </c>
      <c r="DX1" s="53" t="s">
        <v>271</v>
      </c>
      <c r="DY1" s="59" t="s">
        <v>272</v>
      </c>
      <c r="DZ1" s="53" t="s">
        <v>273</v>
      </c>
      <c r="EA1" s="342"/>
      <c r="EB1" s="342"/>
      <c r="EC1" s="342"/>
      <c r="ED1" s="342"/>
      <c r="EE1" s="342"/>
      <c r="EF1" s="342"/>
    </row>
    <row r="2" spans="1:136" x14ac:dyDescent="0.3">
      <c r="A2" s="344" t="s">
        <v>301</v>
      </c>
      <c r="B2" s="61" t="s">
        <v>0</v>
      </c>
      <c r="C2" s="62">
        <v>4</v>
      </c>
      <c r="D2" s="1" t="s">
        <v>152</v>
      </c>
      <c r="E2" s="8">
        <v>49655</v>
      </c>
      <c r="F2" s="232">
        <v>3.1</v>
      </c>
      <c r="G2" s="233">
        <v>26.194743731749071</v>
      </c>
      <c r="H2" s="234">
        <v>52.679488470446081</v>
      </c>
      <c r="I2" s="233">
        <v>21.125767797804855</v>
      </c>
      <c r="J2" s="235">
        <v>2.3175552720199124</v>
      </c>
      <c r="K2" s="236">
        <v>5.8921960300361853</v>
      </c>
      <c r="L2" s="60">
        <v>87</v>
      </c>
      <c r="M2" s="72">
        <v>5.9792300430084966</v>
      </c>
      <c r="N2" s="100">
        <v>41573</v>
      </c>
      <c r="O2" s="60">
        <v>2.9</v>
      </c>
      <c r="P2" s="237" t="s">
        <v>295</v>
      </c>
      <c r="Q2" s="90">
        <v>124382.518</v>
      </c>
      <c r="R2" s="11">
        <v>4398</v>
      </c>
      <c r="S2" s="60">
        <v>9</v>
      </c>
      <c r="T2" s="238">
        <f t="shared" ref="T2:T33" si="0">E2/S2</f>
        <v>5517.2222222222226</v>
      </c>
      <c r="U2" s="78">
        <v>460</v>
      </c>
      <c r="V2" s="67">
        <v>108711</v>
      </c>
      <c r="W2" s="67">
        <v>99331</v>
      </c>
      <c r="X2" s="78">
        <v>18.388639327633676</v>
      </c>
      <c r="Y2" s="74">
        <v>162.3242889833279</v>
      </c>
      <c r="Z2" s="60">
        <v>2</v>
      </c>
      <c r="AA2" s="92">
        <v>13</v>
      </c>
      <c r="AB2" s="239">
        <v>2</v>
      </c>
      <c r="AC2" s="92">
        <v>2024.98</v>
      </c>
      <c r="AD2" s="240">
        <v>551.73</v>
      </c>
      <c r="AE2">
        <v>69.899999999999991</v>
      </c>
      <c r="AF2" s="9">
        <v>20132000</v>
      </c>
      <c r="AG2" s="9">
        <v>20198</v>
      </c>
      <c r="AH2" s="87">
        <f t="shared" ref="AH2:AH33" si="1">AF2/AG2</f>
        <v>996.73234973759781</v>
      </c>
      <c r="AI2" s="9">
        <v>21312000</v>
      </c>
      <c r="AJ2" s="9">
        <v>20386</v>
      </c>
      <c r="AK2" s="17">
        <f t="shared" ref="AK2:AK33" si="2">AI2/AJ2</f>
        <v>1045.4233297360934</v>
      </c>
      <c r="AL2" s="13">
        <v>22593000</v>
      </c>
      <c r="AM2" s="213">
        <v>20703</v>
      </c>
      <c r="AN2" s="63">
        <v>1091.2911172293871</v>
      </c>
      <c r="AO2" s="241">
        <v>12125000</v>
      </c>
      <c r="AP2" s="78">
        <v>12.206662572610766</v>
      </c>
      <c r="AQ2" s="242">
        <v>24521000</v>
      </c>
      <c r="AR2" s="78">
        <v>24.213727794290456</v>
      </c>
      <c r="AS2" s="243">
        <v>14172000</v>
      </c>
      <c r="AT2" s="78">
        <v>14.267449235384724</v>
      </c>
      <c r="AU2" s="244">
        <v>9548000</v>
      </c>
      <c r="AV2" s="78">
        <v>9.428354185387434</v>
      </c>
      <c r="AW2" s="245">
        <v>17410000</v>
      </c>
      <c r="AX2" s="67">
        <v>17.191835606157856</v>
      </c>
      <c r="AY2" s="7">
        <v>8894000</v>
      </c>
      <c r="AZ2" s="67">
        <v>8.7825494475110837</v>
      </c>
      <c r="BA2" s="78">
        <v>12661000</v>
      </c>
      <c r="BB2" s="67">
        <v>12.502345238918128</v>
      </c>
      <c r="BC2" s="246">
        <v>5174</v>
      </c>
      <c r="BD2" s="247">
        <v>0.27284712334546224</v>
      </c>
      <c r="BE2" s="246">
        <v>3515</v>
      </c>
      <c r="BF2" s="248">
        <v>0.18536096609186309</v>
      </c>
      <c r="BG2" s="4">
        <v>10274</v>
      </c>
      <c r="BH2" s="249">
        <v>0.54179191056267473</v>
      </c>
      <c r="BI2" s="8">
        <v>8515000</v>
      </c>
      <c r="BJ2" s="244">
        <v>9072000</v>
      </c>
      <c r="BK2" s="250">
        <v>95328000</v>
      </c>
      <c r="BL2" s="244">
        <v>10280000</v>
      </c>
      <c r="BM2" s="250">
        <v>10391000</v>
      </c>
      <c r="BN2" s="244">
        <v>96854000</v>
      </c>
      <c r="BO2" s="8">
        <v>8694000</v>
      </c>
      <c r="BP2" s="251">
        <v>7816000</v>
      </c>
      <c r="BQ2" s="252">
        <v>99331000</v>
      </c>
      <c r="BR2" s="13">
        <v>20703</v>
      </c>
      <c r="BS2" s="13">
        <v>22593000</v>
      </c>
      <c r="BT2" s="63">
        <v>1091.2911172293871</v>
      </c>
      <c r="BU2" s="64">
        <v>179</v>
      </c>
      <c r="BV2" s="65">
        <v>522000</v>
      </c>
      <c r="BW2" s="66">
        <v>2916.2011173184355</v>
      </c>
      <c r="BX2" s="67">
        <v>1667</v>
      </c>
      <c r="BY2" s="13">
        <v>8711000</v>
      </c>
      <c r="BZ2" s="68">
        <v>5225.5548890221953</v>
      </c>
      <c r="CA2" s="69" t="s">
        <v>274</v>
      </c>
      <c r="CB2" s="149" t="s">
        <v>274</v>
      </c>
      <c r="CC2" s="69" t="s">
        <v>274</v>
      </c>
      <c r="CD2" s="70">
        <v>91.796451913580242</v>
      </c>
      <c r="CE2" s="71">
        <v>833.4796285000499</v>
      </c>
      <c r="CF2" s="15">
        <v>181.71279524706566</v>
      </c>
      <c r="CG2" s="60">
        <v>78.97</v>
      </c>
      <c r="CH2" s="72">
        <v>17.529964768974622</v>
      </c>
      <c r="CI2" s="60">
        <v>-1.1199999999999999</v>
      </c>
      <c r="CJ2" s="17">
        <v>3.1815000000000002</v>
      </c>
      <c r="CK2" s="73">
        <v>2.36</v>
      </c>
      <c r="CL2" s="74">
        <v>4.0145</v>
      </c>
      <c r="CM2" s="75">
        <v>6.8902999999999999</v>
      </c>
      <c r="CN2" s="74">
        <v>0.50933786078098475</v>
      </c>
      <c r="CO2" s="76" t="s">
        <v>275</v>
      </c>
      <c r="CP2" s="77">
        <v>2</v>
      </c>
      <c r="CQ2" s="78">
        <v>1800</v>
      </c>
      <c r="CR2" s="79">
        <v>0</v>
      </c>
      <c r="CS2" s="80">
        <v>107.94565217391305</v>
      </c>
      <c r="CT2" s="81">
        <v>244.18487564192932</v>
      </c>
      <c r="CU2" s="82">
        <v>285.40932433793171</v>
      </c>
      <c r="CV2" s="83">
        <v>454.7981069378713</v>
      </c>
      <c r="CW2" s="84">
        <v>192.28677877353741</v>
      </c>
      <c r="CX2" s="85">
        <v>350.61927298358677</v>
      </c>
      <c r="CY2" s="86">
        <v>39.029302185077029</v>
      </c>
      <c r="CZ2" s="87">
        <v>254.97935756721378</v>
      </c>
      <c r="DA2" s="88">
        <v>42.673372483460454</v>
      </c>
      <c r="DB2" s="89">
        <v>33</v>
      </c>
      <c r="DC2" s="90">
        <v>589</v>
      </c>
      <c r="DD2" s="86">
        <v>41.103614943107438</v>
      </c>
      <c r="DE2" s="91">
        <v>9.0184070083576682</v>
      </c>
      <c r="DF2" s="67">
        <v>53.548492657585797</v>
      </c>
      <c r="DG2" s="11">
        <v>24447</v>
      </c>
      <c r="DH2" s="82">
        <v>179.11589970798511</v>
      </c>
      <c r="DI2" s="85">
        <v>11.111267747457456</v>
      </c>
      <c r="DJ2" s="92">
        <v>73.009999999999991</v>
      </c>
      <c r="DK2" s="60">
        <v>4.84</v>
      </c>
      <c r="DL2" s="93">
        <v>1.1123000000000001</v>
      </c>
      <c r="DM2" s="94">
        <v>0.22222222222222221</v>
      </c>
      <c r="DN2" s="18">
        <v>0.77777777777777779</v>
      </c>
      <c r="DO2" s="95">
        <v>0</v>
      </c>
      <c r="DP2" s="18">
        <v>0</v>
      </c>
      <c r="DQ2" s="64">
        <v>24172</v>
      </c>
      <c r="DR2" s="18">
        <v>0.48679891249622392</v>
      </c>
      <c r="DS2" s="96">
        <v>25483</v>
      </c>
      <c r="DT2" s="18">
        <v>0.51320108750377602</v>
      </c>
      <c r="DU2" s="95">
        <v>0</v>
      </c>
      <c r="DV2" s="18">
        <v>0.55555555555555558</v>
      </c>
      <c r="DW2" s="95">
        <v>0.44444444444444442</v>
      </c>
      <c r="DX2" s="97">
        <v>0.40610210452119627</v>
      </c>
      <c r="DY2" s="98">
        <v>0.38264021750075522</v>
      </c>
      <c r="DZ2" s="99">
        <v>0.21125767797804854</v>
      </c>
    </row>
    <row r="3" spans="1:136" x14ac:dyDescent="0.3">
      <c r="A3" s="344" t="s">
        <v>302</v>
      </c>
      <c r="B3" s="61" t="s">
        <v>1</v>
      </c>
      <c r="C3" s="62">
        <v>4</v>
      </c>
      <c r="D3" s="1" t="s">
        <v>152</v>
      </c>
      <c r="E3" s="8">
        <v>25278</v>
      </c>
      <c r="F3" s="232">
        <v>4.0999999999999996</v>
      </c>
      <c r="G3" s="253">
        <v>28.356673787483189</v>
      </c>
      <c r="H3" s="234">
        <v>52.068992800063299</v>
      </c>
      <c r="I3" s="253">
        <v>19.57433341245352</v>
      </c>
      <c r="J3" s="235">
        <v>6.2894125456355798</v>
      </c>
      <c r="K3" s="254">
        <v>7.0026965359883846</v>
      </c>
      <c r="L3" s="60">
        <v>103</v>
      </c>
      <c r="M3" s="74">
        <v>5.8396369137670199</v>
      </c>
      <c r="N3" s="100">
        <v>38598</v>
      </c>
      <c r="O3" s="60">
        <v>3</v>
      </c>
      <c r="P3" s="255" t="s">
        <v>170</v>
      </c>
      <c r="Q3" s="90">
        <v>29478.05</v>
      </c>
      <c r="R3" s="11">
        <v>2353</v>
      </c>
      <c r="S3" s="60">
        <v>10</v>
      </c>
      <c r="T3" s="238">
        <f t="shared" si="0"/>
        <v>2527.8000000000002</v>
      </c>
      <c r="U3" s="78">
        <v>230</v>
      </c>
      <c r="V3" s="100">
        <v>49842</v>
      </c>
      <c r="W3" s="100">
        <v>49115</v>
      </c>
      <c r="X3" s="78">
        <v>17.742303306727479</v>
      </c>
      <c r="Y3" s="74">
        <v>5.9686902316356161</v>
      </c>
      <c r="Z3" s="60">
        <v>1</v>
      </c>
      <c r="AA3" s="101">
        <v>6</v>
      </c>
      <c r="AB3" s="239">
        <v>1</v>
      </c>
      <c r="AC3" s="101">
        <v>1972</v>
      </c>
      <c r="AD3" s="240">
        <v>1062.4430000000002</v>
      </c>
      <c r="AE3">
        <v>71.5</v>
      </c>
      <c r="AF3" s="9">
        <v>7255000</v>
      </c>
      <c r="AG3" s="9">
        <v>8726</v>
      </c>
      <c r="AH3" s="87">
        <f t="shared" si="1"/>
        <v>831.42333256933307</v>
      </c>
      <c r="AI3" s="9">
        <v>7214000</v>
      </c>
      <c r="AJ3" s="9">
        <v>8723</v>
      </c>
      <c r="AK3" s="17">
        <f t="shared" si="2"/>
        <v>827.00905651725327</v>
      </c>
      <c r="AL3" s="13">
        <v>7659000</v>
      </c>
      <c r="AM3" s="213">
        <v>8770</v>
      </c>
      <c r="AN3" s="17">
        <v>873.31812998859755</v>
      </c>
      <c r="AO3" s="241">
        <v>2873000</v>
      </c>
      <c r="AP3" s="78">
        <v>5.8494177050248393</v>
      </c>
      <c r="AQ3" s="243">
        <v>13972000</v>
      </c>
      <c r="AR3" s="78">
        <v>27.118512480105583</v>
      </c>
      <c r="AS3" s="243">
        <v>6006000</v>
      </c>
      <c r="AT3" s="78">
        <v>12.228194478377718</v>
      </c>
      <c r="AU3" s="9">
        <v>4184000</v>
      </c>
      <c r="AV3" s="78">
        <v>8.1208027638678626</v>
      </c>
      <c r="AW3" s="245">
        <v>5997000</v>
      </c>
      <c r="AX3" s="100">
        <v>11.639687900314428</v>
      </c>
      <c r="AY3" s="7">
        <v>7722000</v>
      </c>
      <c r="AZ3" s="100">
        <v>14.987772213811576</v>
      </c>
      <c r="BA3" s="78">
        <v>8362000</v>
      </c>
      <c r="BB3" s="100">
        <v>16.229960017080085</v>
      </c>
      <c r="BC3" s="246">
        <v>4128</v>
      </c>
      <c r="BD3" s="256">
        <v>0.39273142422224339</v>
      </c>
      <c r="BE3" s="246">
        <v>2275</v>
      </c>
      <c r="BF3" s="257">
        <v>0.21643992008372182</v>
      </c>
      <c r="BG3" s="4">
        <v>4108</v>
      </c>
      <c r="BH3" s="16">
        <v>0.3908286556940348</v>
      </c>
      <c r="BI3" s="8">
        <v>7961000</v>
      </c>
      <c r="BJ3" s="9">
        <v>5314000</v>
      </c>
      <c r="BK3" s="8">
        <v>42793000</v>
      </c>
      <c r="BL3" s="9">
        <v>14572000</v>
      </c>
      <c r="BM3" s="8">
        <v>5314000</v>
      </c>
      <c r="BN3" s="9">
        <v>46242000</v>
      </c>
      <c r="BO3" s="8">
        <v>10818000</v>
      </c>
      <c r="BP3" s="258">
        <v>5817000</v>
      </c>
      <c r="BQ3" s="252">
        <v>49115000</v>
      </c>
      <c r="BR3" s="13">
        <v>8770</v>
      </c>
      <c r="BS3" s="13">
        <v>7659000</v>
      </c>
      <c r="BT3" s="17">
        <v>873.31812998859755</v>
      </c>
      <c r="BU3" s="64">
        <v>898</v>
      </c>
      <c r="BV3" s="13">
        <v>2158000</v>
      </c>
      <c r="BW3" s="66">
        <v>2403.1180400890867</v>
      </c>
      <c r="BX3" s="100">
        <v>572</v>
      </c>
      <c r="BY3" s="13">
        <v>1852000</v>
      </c>
      <c r="BZ3" s="68">
        <v>3237.7622377622379</v>
      </c>
      <c r="CA3" s="101">
        <v>10</v>
      </c>
      <c r="CB3" s="14">
        <v>20000</v>
      </c>
      <c r="CC3" s="102">
        <v>2000</v>
      </c>
      <c r="CD3" s="70">
        <v>153.00408195739584</v>
      </c>
      <c r="CE3" s="103">
        <v>1213.0888695669835</v>
      </c>
      <c r="CF3" s="17">
        <v>273.2041049030787</v>
      </c>
      <c r="CG3" s="60">
        <v>72.180000000000007</v>
      </c>
      <c r="CH3" s="74">
        <v>19.264877011355885</v>
      </c>
      <c r="CI3" s="60">
        <v>-3.3099999999999996</v>
      </c>
      <c r="CJ3" s="17">
        <v>2.5453999999999999</v>
      </c>
      <c r="CK3" s="73">
        <v>9.51</v>
      </c>
      <c r="CL3" s="74">
        <v>4.2613000000000003</v>
      </c>
      <c r="CM3" s="75">
        <v>2.2743000000000002</v>
      </c>
      <c r="CN3" s="74">
        <v>3.7313432835820892</v>
      </c>
      <c r="CO3" s="76" t="s">
        <v>275</v>
      </c>
      <c r="CP3" s="104">
        <v>1</v>
      </c>
      <c r="CQ3" s="78">
        <v>7000</v>
      </c>
      <c r="CR3" s="105">
        <v>0</v>
      </c>
      <c r="CS3" s="80">
        <v>109.90434782608696</v>
      </c>
      <c r="CT3" s="82">
        <v>113.65614368225334</v>
      </c>
      <c r="CU3" s="82">
        <v>237.59791122715404</v>
      </c>
      <c r="CV3" s="83">
        <v>457.55202152068995</v>
      </c>
      <c r="CW3" s="102">
        <v>165.51942400506368</v>
      </c>
      <c r="CX3" s="85">
        <v>237.24187040113932</v>
      </c>
      <c r="CY3" s="86">
        <v>95.181580821267502</v>
      </c>
      <c r="CZ3" s="87">
        <v>330.80148745945093</v>
      </c>
      <c r="DA3" s="106">
        <v>64.595884138994649</v>
      </c>
      <c r="DB3" s="89">
        <v>64</v>
      </c>
      <c r="DC3" s="90">
        <v>134</v>
      </c>
      <c r="DD3" s="86">
        <v>58.707176200648789</v>
      </c>
      <c r="DE3" s="91">
        <v>10.857781470053011</v>
      </c>
      <c r="DF3" s="100">
        <v>61.69055430840961</v>
      </c>
      <c r="DG3" s="11">
        <v>11582</v>
      </c>
      <c r="DH3" s="82">
        <v>305.48302872062663</v>
      </c>
      <c r="DI3" s="85">
        <v>42.030342590394824</v>
      </c>
      <c r="DJ3" s="101">
        <v>47.67</v>
      </c>
      <c r="DK3" s="60">
        <v>3.49</v>
      </c>
      <c r="DL3" s="93">
        <v>1.8596999999999999</v>
      </c>
      <c r="DM3" s="94">
        <v>0.2</v>
      </c>
      <c r="DN3" s="18">
        <v>0.8</v>
      </c>
      <c r="DO3" s="95">
        <v>0.1</v>
      </c>
      <c r="DP3" s="18">
        <v>0.2</v>
      </c>
      <c r="DQ3" s="64">
        <v>12151</v>
      </c>
      <c r="DR3" s="18">
        <v>0.48069467521164649</v>
      </c>
      <c r="DS3" s="96">
        <v>13127</v>
      </c>
      <c r="DT3" s="18">
        <v>0.51930532478835356</v>
      </c>
      <c r="DU3" s="95">
        <v>0</v>
      </c>
      <c r="DV3" s="18">
        <v>0.7</v>
      </c>
      <c r="DW3" s="95">
        <v>0.3</v>
      </c>
      <c r="DX3" s="97">
        <v>0.45723554078645462</v>
      </c>
      <c r="DY3" s="98">
        <v>0.34702112508901023</v>
      </c>
      <c r="DZ3" s="99">
        <v>0.19574333412453518</v>
      </c>
    </row>
    <row r="4" spans="1:136" x14ac:dyDescent="0.3">
      <c r="A4" s="345" t="s">
        <v>303</v>
      </c>
      <c r="B4" s="61" t="s">
        <v>2</v>
      </c>
      <c r="C4" s="62">
        <v>2</v>
      </c>
      <c r="D4" s="1" t="s">
        <v>153</v>
      </c>
      <c r="E4" s="8">
        <v>43661</v>
      </c>
      <c r="F4" s="232">
        <v>4.2</v>
      </c>
      <c r="G4" s="253">
        <v>19.699502988937496</v>
      </c>
      <c r="H4" s="234">
        <v>61.395753647419895</v>
      </c>
      <c r="I4" s="253">
        <v>18.904743363642609</v>
      </c>
      <c r="J4" s="235">
        <v>0.57022226535960396</v>
      </c>
      <c r="K4" s="254">
        <v>37.844854778831923</v>
      </c>
      <c r="L4" s="60">
        <v>122</v>
      </c>
      <c r="M4" s="74">
        <v>4.2881582862243386</v>
      </c>
      <c r="N4" s="100">
        <v>48859</v>
      </c>
      <c r="O4" s="60">
        <v>2.9</v>
      </c>
      <c r="P4" s="255" t="s">
        <v>295</v>
      </c>
      <c r="Q4" s="90">
        <v>50048.411999999997</v>
      </c>
      <c r="R4" s="11">
        <v>3878</v>
      </c>
      <c r="S4" s="60">
        <v>12</v>
      </c>
      <c r="T4" s="238">
        <f t="shared" si="0"/>
        <v>3638.4166666666665</v>
      </c>
      <c r="U4" s="78">
        <v>172</v>
      </c>
      <c r="V4" s="100">
        <v>36810</v>
      </c>
      <c r="W4" s="100">
        <v>33969</v>
      </c>
      <c r="X4" s="78">
        <v>14.070884398807552</v>
      </c>
      <c r="Y4" s="74">
        <v>5260.3614457831318</v>
      </c>
      <c r="Z4" s="60">
        <v>1</v>
      </c>
      <c r="AA4" s="101">
        <v>9</v>
      </c>
      <c r="AB4" s="239">
        <v>2</v>
      </c>
      <c r="AC4" s="101">
        <v>47.5</v>
      </c>
      <c r="AD4" s="240">
        <v>97.62</v>
      </c>
      <c r="AE4">
        <v>75.900000000000006</v>
      </c>
      <c r="AF4" s="9">
        <v>13847000</v>
      </c>
      <c r="AG4" s="9">
        <v>15091</v>
      </c>
      <c r="AH4" s="87">
        <f t="shared" si="1"/>
        <v>917.56676164601413</v>
      </c>
      <c r="AI4" s="9">
        <v>14241000</v>
      </c>
      <c r="AJ4" s="9">
        <v>15000</v>
      </c>
      <c r="AK4" s="17">
        <f t="shared" si="2"/>
        <v>949.4</v>
      </c>
      <c r="AL4" s="13">
        <v>14800000</v>
      </c>
      <c r="AM4" s="213">
        <v>15106</v>
      </c>
      <c r="AN4" s="17">
        <v>979.74</v>
      </c>
      <c r="AO4" s="241">
        <v>9332000</v>
      </c>
      <c r="AP4" s="78">
        <v>27.47210692101622</v>
      </c>
      <c r="AQ4" s="243">
        <v>1463000</v>
      </c>
      <c r="AR4" s="78">
        <v>4.1290358997516368</v>
      </c>
      <c r="AS4" s="243">
        <v>6956000</v>
      </c>
      <c r="AT4" s="78">
        <v>20.477494185875354</v>
      </c>
      <c r="AU4" s="9">
        <v>3889000</v>
      </c>
      <c r="AV4" s="78">
        <v>10.975953939941297</v>
      </c>
      <c r="AW4" s="245">
        <v>7029000</v>
      </c>
      <c r="AX4" s="100">
        <v>19.837999548430794</v>
      </c>
      <c r="AY4" s="7">
        <v>4087000</v>
      </c>
      <c r="AZ4" s="100">
        <v>11.534770828629487</v>
      </c>
      <c r="BA4" s="78">
        <v>1213000</v>
      </c>
      <c r="BB4" s="100">
        <v>3.4234590200948296</v>
      </c>
      <c r="BC4" s="246">
        <v>3943</v>
      </c>
      <c r="BD4" s="256">
        <v>0.24719453325810295</v>
      </c>
      <c r="BE4" s="246">
        <v>1847</v>
      </c>
      <c r="BF4" s="257">
        <v>0.11579211334712557</v>
      </c>
      <c r="BG4" s="4">
        <v>10161</v>
      </c>
      <c r="BH4" s="16">
        <v>0.6370133533947715</v>
      </c>
      <c r="BI4" s="8">
        <v>1622000</v>
      </c>
      <c r="BJ4" s="9">
        <v>1170000</v>
      </c>
      <c r="BK4" s="8">
        <v>33517000</v>
      </c>
      <c r="BL4" s="9">
        <v>1851000</v>
      </c>
      <c r="BM4" s="8">
        <v>1638000</v>
      </c>
      <c r="BN4" s="9">
        <v>34073000</v>
      </c>
      <c r="BO4" s="8">
        <v>1825000</v>
      </c>
      <c r="BP4" s="258">
        <v>2332000</v>
      </c>
      <c r="BQ4" s="252">
        <v>33969000</v>
      </c>
      <c r="BR4" s="13">
        <v>15106</v>
      </c>
      <c r="BS4" s="13">
        <v>14800000</v>
      </c>
      <c r="BT4" s="17">
        <v>979.74</v>
      </c>
      <c r="BU4" s="149" t="s">
        <v>274</v>
      </c>
      <c r="BV4" s="103" t="s">
        <v>274</v>
      </c>
      <c r="BW4" s="19" t="s">
        <v>274</v>
      </c>
      <c r="BX4" s="100">
        <v>841</v>
      </c>
      <c r="BY4" s="13">
        <v>3737000</v>
      </c>
      <c r="BZ4" s="68">
        <v>4443.51</v>
      </c>
      <c r="CA4" s="103" t="s">
        <v>274</v>
      </c>
      <c r="CB4" s="19" t="s">
        <v>274</v>
      </c>
      <c r="CC4" s="103" t="s">
        <v>274</v>
      </c>
      <c r="CD4" s="70">
        <v>299.89999999999998</v>
      </c>
      <c r="CE4" s="103" t="s">
        <v>274</v>
      </c>
      <c r="CF4" s="17">
        <v>382.36</v>
      </c>
      <c r="CG4" s="60">
        <v>78.569999999999993</v>
      </c>
      <c r="CH4" s="74">
        <v>14.515077424612876</v>
      </c>
      <c r="CI4" s="60">
        <v>0.36</v>
      </c>
      <c r="CJ4" s="17">
        <v>3.012</v>
      </c>
      <c r="CK4" s="73">
        <v>2.93</v>
      </c>
      <c r="CL4" s="74">
        <v>4.5768000000000004</v>
      </c>
      <c r="CM4" s="75">
        <v>7.5857999999999999</v>
      </c>
      <c r="CN4" s="74">
        <v>20.56451612903226</v>
      </c>
      <c r="CO4" s="76" t="s">
        <v>275</v>
      </c>
      <c r="CP4" s="104">
        <v>3</v>
      </c>
      <c r="CQ4" s="78">
        <v>26396</v>
      </c>
      <c r="CR4" s="105">
        <v>0</v>
      </c>
      <c r="CS4" s="80">
        <v>253.84302325581396</v>
      </c>
      <c r="CT4" s="82">
        <v>213.73766061244589</v>
      </c>
      <c r="CU4" s="82">
        <v>159.31838482856554</v>
      </c>
      <c r="CV4" s="19" t="s">
        <v>274</v>
      </c>
      <c r="CW4" s="102">
        <v>89.072627745585308</v>
      </c>
      <c r="CX4" s="85">
        <v>160.99035752731271</v>
      </c>
      <c r="CY4" s="86">
        <v>33.508165181741141</v>
      </c>
      <c r="CZ4" s="87">
        <v>27.78223128192208</v>
      </c>
      <c r="DA4" s="106">
        <v>35.644926339185155</v>
      </c>
      <c r="DB4" s="89">
        <v>43</v>
      </c>
      <c r="DC4" s="90">
        <v>248</v>
      </c>
      <c r="DD4" s="86">
        <v>47.112984127711229</v>
      </c>
      <c r="DE4" s="91">
        <v>8.7469137216279975</v>
      </c>
      <c r="DF4" s="100">
        <v>58.984541199829806</v>
      </c>
      <c r="DG4" s="11">
        <v>7051</v>
      </c>
      <c r="DH4" s="82">
        <v>93.607567394241997</v>
      </c>
      <c r="DI4" s="85">
        <v>2.2358626692013468</v>
      </c>
      <c r="DJ4" s="101">
        <v>63.7</v>
      </c>
      <c r="DK4" s="60">
        <v>0</v>
      </c>
      <c r="DL4" s="93">
        <v>0.78259999999999996</v>
      </c>
      <c r="DM4" s="94">
        <v>0.5</v>
      </c>
      <c r="DN4" s="18">
        <v>0.5</v>
      </c>
      <c r="DO4" s="95">
        <v>0</v>
      </c>
      <c r="DP4" s="18">
        <v>0.41666666666666669</v>
      </c>
      <c r="DQ4" s="64">
        <v>21425</v>
      </c>
      <c r="DR4" s="18">
        <v>0.49071253521449348</v>
      </c>
      <c r="DS4" s="96">
        <v>22236</v>
      </c>
      <c r="DT4" s="18">
        <v>0.50928746478550646</v>
      </c>
      <c r="DU4" s="95">
        <v>8.3333333333333329E-2</v>
      </c>
      <c r="DV4" s="18">
        <v>0.33333333333333331</v>
      </c>
      <c r="DW4" s="95">
        <v>0.58333333333333337</v>
      </c>
      <c r="DX4" s="97">
        <v>0.37772840750326381</v>
      </c>
      <c r="DY4" s="98">
        <v>0.43322415886031013</v>
      </c>
      <c r="DZ4" s="99">
        <v>0.18904743363642609</v>
      </c>
    </row>
    <row r="5" spans="1:136" x14ac:dyDescent="0.3">
      <c r="A5" s="346" t="s">
        <v>304</v>
      </c>
      <c r="B5" s="61" t="s">
        <v>3</v>
      </c>
      <c r="C5" s="62">
        <v>3</v>
      </c>
      <c r="D5" s="1" t="s">
        <v>153</v>
      </c>
      <c r="E5" s="8">
        <v>80422</v>
      </c>
      <c r="F5" s="232">
        <v>14.5</v>
      </c>
      <c r="G5" s="253">
        <v>25.48307677003805</v>
      </c>
      <c r="H5" s="234">
        <v>62.203128497177381</v>
      </c>
      <c r="I5" s="253">
        <v>12.313794732784562</v>
      </c>
      <c r="J5" s="235">
        <v>0.61026051343251198</v>
      </c>
      <c r="K5" s="254">
        <v>53.012734448106102</v>
      </c>
      <c r="L5" s="60">
        <v>62</v>
      </c>
      <c r="M5" s="74">
        <v>9.9460437264136221</v>
      </c>
      <c r="N5" s="100">
        <v>36178</v>
      </c>
      <c r="O5" s="60">
        <v>3.2</v>
      </c>
      <c r="P5" s="255" t="s">
        <v>166</v>
      </c>
      <c r="Q5" s="90">
        <v>235871.34099999999</v>
      </c>
      <c r="R5" s="11">
        <v>8295</v>
      </c>
      <c r="S5" s="60">
        <v>10</v>
      </c>
      <c r="T5" s="238">
        <f t="shared" si="0"/>
        <v>8042.2</v>
      </c>
      <c r="U5" s="78">
        <v>287</v>
      </c>
      <c r="V5" s="100">
        <v>68830</v>
      </c>
      <c r="W5" s="100">
        <v>60026</v>
      </c>
      <c r="X5" s="78">
        <v>14.292058621664177</v>
      </c>
      <c r="Y5" s="74">
        <v>2474.523076923077</v>
      </c>
      <c r="Z5" s="60">
        <v>1</v>
      </c>
      <c r="AA5" s="101">
        <v>5</v>
      </c>
      <c r="AB5" s="239">
        <v>3</v>
      </c>
      <c r="AC5" s="101">
        <v>202</v>
      </c>
      <c r="AD5" s="240">
        <v>225</v>
      </c>
      <c r="AE5">
        <v>73.7</v>
      </c>
      <c r="AF5" s="9">
        <v>12773000</v>
      </c>
      <c r="AG5" s="9">
        <v>23135</v>
      </c>
      <c r="AH5" s="87">
        <f t="shared" si="1"/>
        <v>552.10719688783229</v>
      </c>
      <c r="AI5" s="9">
        <v>13220000</v>
      </c>
      <c r="AJ5" s="9">
        <v>23837</v>
      </c>
      <c r="AK5" s="17">
        <f t="shared" si="2"/>
        <v>554.59999160968243</v>
      </c>
      <c r="AL5" s="13">
        <v>14464000</v>
      </c>
      <c r="AM5" s="213">
        <v>24769</v>
      </c>
      <c r="AN5" s="17">
        <v>583.95575114053861</v>
      </c>
      <c r="AO5" s="241">
        <v>10799000</v>
      </c>
      <c r="AP5" s="78">
        <v>17.990537433778698</v>
      </c>
      <c r="AQ5" s="243">
        <v>2199000</v>
      </c>
      <c r="AR5" s="78">
        <v>3.5339493772599435</v>
      </c>
      <c r="AS5" s="243">
        <v>13392000</v>
      </c>
      <c r="AT5" s="78">
        <v>22.310332189384599</v>
      </c>
      <c r="AU5" s="9">
        <v>7898000</v>
      </c>
      <c r="AV5" s="78">
        <v>12.692647649658499</v>
      </c>
      <c r="AW5" s="245">
        <v>12201000</v>
      </c>
      <c r="AX5" s="100">
        <v>19.607874648453194</v>
      </c>
      <c r="AY5" s="7">
        <v>12205000</v>
      </c>
      <c r="AZ5" s="100">
        <v>19.614302932904781</v>
      </c>
      <c r="BA5" s="78">
        <v>1332000</v>
      </c>
      <c r="BB5" s="100">
        <v>2.1406187223784654</v>
      </c>
      <c r="BC5" s="246">
        <v>3684</v>
      </c>
      <c r="BD5" s="256">
        <v>0.13401724326094075</v>
      </c>
      <c r="BE5" s="246">
        <v>3371</v>
      </c>
      <c r="BF5" s="257">
        <v>0.12263087053003019</v>
      </c>
      <c r="BG5" s="4">
        <v>20434</v>
      </c>
      <c r="BH5" s="16">
        <v>0.74335188620902903</v>
      </c>
      <c r="BI5" s="8">
        <v>7299000</v>
      </c>
      <c r="BJ5" s="9">
        <v>10101000</v>
      </c>
      <c r="BK5" s="8">
        <v>57983000</v>
      </c>
      <c r="BL5" s="9">
        <v>6598000</v>
      </c>
      <c r="BM5" s="8">
        <v>10345000</v>
      </c>
      <c r="BN5" s="9">
        <v>55591000</v>
      </c>
      <c r="BO5" s="8">
        <v>7894000</v>
      </c>
      <c r="BP5" s="258">
        <v>8520000</v>
      </c>
      <c r="BQ5" s="252">
        <v>60026000</v>
      </c>
      <c r="BR5" s="13">
        <v>24769</v>
      </c>
      <c r="BS5" s="13">
        <v>14464000</v>
      </c>
      <c r="BT5" s="17">
        <v>583.95575114053861</v>
      </c>
      <c r="BU5" s="19" t="s">
        <v>274</v>
      </c>
      <c r="BV5" s="103" t="s">
        <v>274</v>
      </c>
      <c r="BW5" s="19" t="s">
        <v>274</v>
      </c>
      <c r="BX5" s="100">
        <v>2450</v>
      </c>
      <c r="BY5" s="13">
        <v>16297000</v>
      </c>
      <c r="BZ5" s="68">
        <v>6651.8367346938776</v>
      </c>
      <c r="CA5" s="103" t="s">
        <v>274</v>
      </c>
      <c r="CB5" s="19" t="s">
        <v>274</v>
      </c>
      <c r="CC5" s="103" t="s">
        <v>274</v>
      </c>
      <c r="CD5" s="70">
        <v>260.66761282142971</v>
      </c>
      <c r="CE5" s="103" t="s">
        <v>274</v>
      </c>
      <c r="CF5" s="17">
        <v>395.89809842948847</v>
      </c>
      <c r="CG5" s="60">
        <v>67.150000000000006</v>
      </c>
      <c r="CH5" s="74">
        <v>18.599447915153274</v>
      </c>
      <c r="CI5" s="60">
        <v>5.35</v>
      </c>
      <c r="CJ5" s="17">
        <v>3.5670000000000002</v>
      </c>
      <c r="CK5" s="73">
        <v>2.3800000000000003</v>
      </c>
      <c r="CL5" s="74">
        <v>8.6084999999999994</v>
      </c>
      <c r="CM5" s="75">
        <v>5.0399000000000003</v>
      </c>
      <c r="CN5" s="74">
        <v>4.0816326530612246</v>
      </c>
      <c r="CO5" s="76" t="s">
        <v>275</v>
      </c>
      <c r="CP5" s="104">
        <v>1</v>
      </c>
      <c r="CQ5" s="78">
        <v>9160</v>
      </c>
      <c r="CR5" s="105">
        <v>0</v>
      </c>
      <c r="CS5" s="80">
        <v>280.21602787456447</v>
      </c>
      <c r="CT5" s="82">
        <v>134.27917733953396</v>
      </c>
      <c r="CU5" s="82">
        <v>166.52159856755614</v>
      </c>
      <c r="CV5" s="19" t="s">
        <v>274</v>
      </c>
      <c r="CW5" s="102">
        <v>98.20695829499391</v>
      </c>
      <c r="CX5" s="85">
        <v>151.71221804978737</v>
      </c>
      <c r="CY5" s="86">
        <v>27.343264280918156</v>
      </c>
      <c r="CZ5" s="87">
        <v>16.562632115590262</v>
      </c>
      <c r="DA5" s="106">
        <v>31.698871216777349</v>
      </c>
      <c r="DB5" s="89">
        <v>93</v>
      </c>
      <c r="DC5" s="90">
        <v>245</v>
      </c>
      <c r="DD5" s="86">
        <v>29.121384695730026</v>
      </c>
      <c r="DE5" s="91">
        <v>4.2717166944368454</v>
      </c>
      <c r="DF5" s="100">
        <v>65.090307458982494</v>
      </c>
      <c r="DG5" s="11">
        <v>7253</v>
      </c>
      <c r="DH5" s="82">
        <v>151.76195568376812</v>
      </c>
      <c r="DI5" s="85">
        <v>2.7977419114172739</v>
      </c>
      <c r="DJ5" s="101">
        <v>88.37</v>
      </c>
      <c r="DK5" s="60">
        <v>8.7099999999999991</v>
      </c>
      <c r="DL5" s="93">
        <v>0.92649999999999999</v>
      </c>
      <c r="DM5" s="94">
        <v>0.3</v>
      </c>
      <c r="DN5" s="18">
        <v>0.7</v>
      </c>
      <c r="DO5" s="95">
        <v>0</v>
      </c>
      <c r="DP5" s="18">
        <v>0.5</v>
      </c>
      <c r="DQ5" s="64">
        <v>41947</v>
      </c>
      <c r="DR5" s="18">
        <v>0.52158613314764612</v>
      </c>
      <c r="DS5" s="96">
        <v>38475</v>
      </c>
      <c r="DT5" s="18">
        <v>0.47841386685235382</v>
      </c>
      <c r="DU5" s="95">
        <v>0</v>
      </c>
      <c r="DV5" s="18">
        <v>0.7</v>
      </c>
      <c r="DW5" s="95">
        <v>0.2</v>
      </c>
      <c r="DX5" s="97">
        <v>0.46306980676929199</v>
      </c>
      <c r="DY5" s="98">
        <v>0.4137922459028624</v>
      </c>
      <c r="DZ5" s="99">
        <v>0.12313794732784561</v>
      </c>
    </row>
    <row r="6" spans="1:136" x14ac:dyDescent="0.3">
      <c r="A6" s="347" t="s">
        <v>305</v>
      </c>
      <c r="B6" s="61" t="s">
        <v>4</v>
      </c>
      <c r="C6" s="62">
        <v>4</v>
      </c>
      <c r="D6" s="1" t="s">
        <v>152</v>
      </c>
      <c r="E6" s="8">
        <v>41006</v>
      </c>
      <c r="F6" s="232">
        <v>3</v>
      </c>
      <c r="G6" s="253">
        <v>23.735550894990979</v>
      </c>
      <c r="H6" s="234">
        <v>47.317465736721452</v>
      </c>
      <c r="I6" s="253">
        <v>28.946983368287565</v>
      </c>
      <c r="J6" s="235">
        <v>3.1166450232984495</v>
      </c>
      <c r="K6" s="254">
        <v>4.0766958647382365</v>
      </c>
      <c r="L6" s="60">
        <v>99</v>
      </c>
      <c r="M6" s="74">
        <v>4.9356122687895105</v>
      </c>
      <c r="N6" s="100">
        <v>37213</v>
      </c>
      <c r="O6" s="60">
        <v>2.8</v>
      </c>
      <c r="P6" s="255" t="s">
        <v>295</v>
      </c>
      <c r="Q6" s="90">
        <v>67670.05</v>
      </c>
      <c r="R6" s="11">
        <v>4176</v>
      </c>
      <c r="S6" s="60">
        <v>10</v>
      </c>
      <c r="T6" s="238">
        <f t="shared" si="0"/>
        <v>4100.6000000000004</v>
      </c>
      <c r="U6" s="78">
        <v>265</v>
      </c>
      <c r="V6" s="100">
        <v>114891</v>
      </c>
      <c r="W6" s="100">
        <v>87680</v>
      </c>
      <c r="X6" s="78">
        <v>23.081503043133104</v>
      </c>
      <c r="Y6" s="74">
        <v>84.478780387309442</v>
      </c>
      <c r="Z6" s="60">
        <v>3</v>
      </c>
      <c r="AA6" s="101">
        <v>16</v>
      </c>
      <c r="AB6" s="239">
        <v>3</v>
      </c>
      <c r="AC6" s="101">
        <v>392</v>
      </c>
      <c r="AD6" s="240">
        <v>654.15000000000009</v>
      </c>
      <c r="AE6">
        <v>71.599999999999994</v>
      </c>
      <c r="AF6" s="9">
        <v>9925000</v>
      </c>
      <c r="AG6" s="9">
        <v>14845</v>
      </c>
      <c r="AH6" s="87">
        <f t="shared" si="1"/>
        <v>668.57527787133711</v>
      </c>
      <c r="AI6" s="9">
        <v>10633000</v>
      </c>
      <c r="AJ6" s="9">
        <v>14970</v>
      </c>
      <c r="AK6" s="17">
        <f t="shared" si="2"/>
        <v>710.28724114896454</v>
      </c>
      <c r="AL6" s="13">
        <v>11446000</v>
      </c>
      <c r="AM6" s="213">
        <v>15116</v>
      </c>
      <c r="AN6" s="17">
        <v>757.21090235512042</v>
      </c>
      <c r="AO6" s="241">
        <v>4694000</v>
      </c>
      <c r="AP6" s="78">
        <v>5.3535583941605838</v>
      </c>
      <c r="AQ6" s="243">
        <v>28239000</v>
      </c>
      <c r="AR6" s="78">
        <v>31.36028962652837</v>
      </c>
      <c r="AS6" s="243">
        <v>11666000</v>
      </c>
      <c r="AT6" s="78">
        <v>13.305200729927009</v>
      </c>
      <c r="AU6" s="9">
        <v>4312000</v>
      </c>
      <c r="AV6" s="78">
        <v>4.7886103923506607</v>
      </c>
      <c r="AW6" s="245">
        <v>7342000</v>
      </c>
      <c r="AX6" s="100">
        <v>8.1535198285339874</v>
      </c>
      <c r="AY6" s="7">
        <v>20302000</v>
      </c>
      <c r="AZ6" s="100">
        <v>22.546003753595343</v>
      </c>
      <c r="BA6" s="78">
        <v>11125000</v>
      </c>
      <c r="BB6" s="100">
        <v>12.35465923351139</v>
      </c>
      <c r="BC6" s="246">
        <v>4464</v>
      </c>
      <c r="BD6" s="256">
        <v>0.25666973321067155</v>
      </c>
      <c r="BE6" s="246">
        <v>5906</v>
      </c>
      <c r="BF6" s="257">
        <v>0.33958141674333026</v>
      </c>
      <c r="BG6" s="4">
        <v>7022</v>
      </c>
      <c r="BH6" s="16">
        <v>0.40374885004599814</v>
      </c>
      <c r="BI6" s="8">
        <v>8551000</v>
      </c>
      <c r="BJ6" s="9">
        <v>8170000</v>
      </c>
      <c r="BK6" s="8">
        <v>67779000</v>
      </c>
      <c r="BL6" s="9">
        <v>8342000</v>
      </c>
      <c r="BM6" s="8">
        <v>8569000</v>
      </c>
      <c r="BN6" s="9">
        <v>74100000</v>
      </c>
      <c r="BO6" s="8">
        <v>9978000</v>
      </c>
      <c r="BP6" s="258">
        <v>9088000</v>
      </c>
      <c r="BQ6" s="252">
        <v>87680000</v>
      </c>
      <c r="BR6" s="13">
        <v>15116</v>
      </c>
      <c r="BS6" s="13">
        <v>11446000</v>
      </c>
      <c r="BT6" s="17">
        <v>757.21090235512042</v>
      </c>
      <c r="BU6" s="64">
        <v>1070</v>
      </c>
      <c r="BV6" s="13">
        <v>1302000</v>
      </c>
      <c r="BW6" s="66">
        <v>1216.8224299065421</v>
      </c>
      <c r="BX6" s="100">
        <v>1255</v>
      </c>
      <c r="BY6" s="13">
        <v>3059000</v>
      </c>
      <c r="BZ6" s="68">
        <v>2437.4501992031874</v>
      </c>
      <c r="CA6" s="103" t="s">
        <v>274</v>
      </c>
      <c r="CB6" s="19" t="s">
        <v>274</v>
      </c>
      <c r="CC6" s="103" t="s">
        <v>274</v>
      </c>
      <c r="CD6" s="70">
        <v>328.74954671980765</v>
      </c>
      <c r="CE6" s="103">
        <v>1165.7810752053188</v>
      </c>
      <c r="CF6" s="17">
        <v>410.35988356708123</v>
      </c>
      <c r="CG6" s="60">
        <v>44.48</v>
      </c>
      <c r="CH6" s="74">
        <v>46.439668903569469</v>
      </c>
      <c r="CI6" s="60">
        <v>-13.36</v>
      </c>
      <c r="CJ6" s="17">
        <v>2.6128999999999998</v>
      </c>
      <c r="CK6" s="73">
        <v>7.07</v>
      </c>
      <c r="CL6" s="74">
        <v>1.798</v>
      </c>
      <c r="CM6" s="75">
        <v>4.2632000000000003</v>
      </c>
      <c r="CN6" s="74">
        <v>2</v>
      </c>
      <c r="CO6" s="76" t="s">
        <v>275</v>
      </c>
      <c r="CP6" s="104">
        <v>1</v>
      </c>
      <c r="CQ6" s="78">
        <v>634</v>
      </c>
      <c r="CR6" s="105">
        <v>1</v>
      </c>
      <c r="CS6" s="80">
        <v>154.73962264150944</v>
      </c>
      <c r="CT6" s="82">
        <v>114.47105301663171</v>
      </c>
      <c r="CU6" s="82">
        <v>284.49495195825</v>
      </c>
      <c r="CV6" s="83">
        <v>630.93205872311364</v>
      </c>
      <c r="CW6" s="102">
        <v>105.15534312051895</v>
      </c>
      <c r="CX6" s="85">
        <v>179.04696873628251</v>
      </c>
      <c r="CY6" s="86">
        <v>57.723260010730137</v>
      </c>
      <c r="CZ6" s="87">
        <v>271.30176071794369</v>
      </c>
      <c r="DA6" s="106">
        <v>57.557339341765868</v>
      </c>
      <c r="DB6" s="89">
        <v>54</v>
      </c>
      <c r="DC6" s="90">
        <v>500</v>
      </c>
      <c r="DD6" s="86">
        <v>37.238452909330341</v>
      </c>
      <c r="DE6" s="91">
        <v>10.921157879334732</v>
      </c>
      <c r="DF6" s="100">
        <v>58.019417475728154</v>
      </c>
      <c r="DG6" s="11">
        <v>12875</v>
      </c>
      <c r="DH6" s="82">
        <v>495.09827830073647</v>
      </c>
      <c r="DI6" s="85">
        <v>15.952543530215092</v>
      </c>
      <c r="DJ6" s="101">
        <v>118.87</v>
      </c>
      <c r="DK6" s="60">
        <v>1.48</v>
      </c>
      <c r="DL6" s="93">
        <v>1.0979000000000001</v>
      </c>
      <c r="DM6" s="94">
        <v>0.3</v>
      </c>
      <c r="DN6" s="18">
        <v>0.7</v>
      </c>
      <c r="DO6" s="95">
        <v>0</v>
      </c>
      <c r="DP6" s="18">
        <v>0</v>
      </c>
      <c r="DQ6" s="64">
        <v>19871</v>
      </c>
      <c r="DR6" s="18">
        <v>0.48458762132370875</v>
      </c>
      <c r="DS6" s="96">
        <v>21135</v>
      </c>
      <c r="DT6" s="18">
        <v>0.51541237867629131</v>
      </c>
      <c r="DU6" s="95">
        <v>0.1</v>
      </c>
      <c r="DV6" s="18">
        <v>0.5</v>
      </c>
      <c r="DW6" s="95">
        <v>0.4</v>
      </c>
      <c r="DX6" s="97">
        <v>0.32214797834463249</v>
      </c>
      <c r="DY6" s="98">
        <v>0.38838218797249185</v>
      </c>
      <c r="DZ6" s="99">
        <v>0.28946983368287565</v>
      </c>
    </row>
    <row r="7" spans="1:136" x14ac:dyDescent="0.3">
      <c r="A7" s="346" t="s">
        <v>306</v>
      </c>
      <c r="B7" s="61" t="s">
        <v>5</v>
      </c>
      <c r="C7" s="62">
        <v>9</v>
      </c>
      <c r="D7" s="1" t="s">
        <v>154</v>
      </c>
      <c r="E7" s="8">
        <v>2343</v>
      </c>
      <c r="F7" s="232">
        <v>-5.3</v>
      </c>
      <c r="G7" s="253">
        <v>24.285104566794708</v>
      </c>
      <c r="H7" s="234">
        <v>52.667520273154075</v>
      </c>
      <c r="I7" s="253">
        <v>23.047375160051217</v>
      </c>
      <c r="J7" s="235">
        <v>6.8331143232588696</v>
      </c>
      <c r="K7" s="254">
        <v>4.8182216381953573</v>
      </c>
      <c r="L7" s="60">
        <v>33</v>
      </c>
      <c r="M7" s="74">
        <v>3.0080213903743314</v>
      </c>
      <c r="N7" s="100">
        <v>32816</v>
      </c>
      <c r="O7" s="60">
        <v>3</v>
      </c>
      <c r="P7" s="255" t="s">
        <v>296</v>
      </c>
      <c r="Q7" s="90">
        <v>2232.0790000000002</v>
      </c>
      <c r="R7" s="11">
        <v>290</v>
      </c>
      <c r="S7" s="60">
        <v>8</v>
      </c>
      <c r="T7" s="238">
        <f t="shared" si="0"/>
        <v>292.875</v>
      </c>
      <c r="U7" s="78">
        <v>62</v>
      </c>
      <c r="V7" s="100">
        <v>12787</v>
      </c>
      <c r="W7" s="100">
        <v>17715</v>
      </c>
      <c r="X7" s="78">
        <v>17.114093959731544</v>
      </c>
      <c r="Y7" s="74">
        <v>0.10797483812991082</v>
      </c>
      <c r="Z7" s="60">
        <v>1</v>
      </c>
      <c r="AA7" s="101">
        <v>4</v>
      </c>
      <c r="AB7" s="239">
        <v>1</v>
      </c>
      <c r="AC7" s="101">
        <v>58.18</v>
      </c>
      <c r="AD7" s="240">
        <v>1586.61</v>
      </c>
      <c r="AE7">
        <v>55.900000000000006</v>
      </c>
      <c r="AF7" s="9">
        <v>174000</v>
      </c>
      <c r="AG7" s="9">
        <v>836</v>
      </c>
      <c r="AH7" s="87">
        <f t="shared" si="1"/>
        <v>208.13397129186603</v>
      </c>
      <c r="AI7" s="9">
        <v>165000</v>
      </c>
      <c r="AJ7" s="9">
        <v>896</v>
      </c>
      <c r="AK7" s="17">
        <f t="shared" si="2"/>
        <v>184.15178571428572</v>
      </c>
      <c r="AL7" s="13">
        <v>198000</v>
      </c>
      <c r="AM7" s="213">
        <v>894</v>
      </c>
      <c r="AN7" s="17">
        <v>221.47651006711411</v>
      </c>
      <c r="AO7" s="241">
        <v>1515000</v>
      </c>
      <c r="AP7" s="78">
        <v>8.5520745131244702</v>
      </c>
      <c r="AQ7" s="243">
        <v>1522000</v>
      </c>
      <c r="AR7" s="78">
        <v>8.4316658356877738</v>
      </c>
      <c r="AS7" s="243">
        <v>313000</v>
      </c>
      <c r="AT7" s="78">
        <v>1.7668642393451877</v>
      </c>
      <c r="AU7" s="9">
        <v>1569000</v>
      </c>
      <c r="AV7" s="78">
        <v>8.6920392222037552</v>
      </c>
      <c r="AW7" s="245">
        <v>740000</v>
      </c>
      <c r="AX7" s="100">
        <v>4.0994958728048303</v>
      </c>
      <c r="AY7" s="7">
        <v>9742000</v>
      </c>
      <c r="AZ7" s="100">
        <v>53.96930917954684</v>
      </c>
      <c r="BA7" s="78">
        <v>2314000</v>
      </c>
      <c r="BB7" s="100">
        <v>12.819234391446457</v>
      </c>
      <c r="BC7" s="246" t="s">
        <v>274</v>
      </c>
      <c r="BD7" s="256">
        <v>0</v>
      </c>
      <c r="BE7" s="246" t="s">
        <v>274</v>
      </c>
      <c r="BF7" s="257">
        <v>0</v>
      </c>
      <c r="BG7" s="4">
        <v>250</v>
      </c>
      <c r="BH7" s="16">
        <v>1</v>
      </c>
      <c r="BI7" s="8">
        <v>3086000</v>
      </c>
      <c r="BJ7" s="9">
        <v>2356000</v>
      </c>
      <c r="BK7" s="8">
        <v>9881000</v>
      </c>
      <c r="BL7" s="9">
        <v>6253000</v>
      </c>
      <c r="BM7" s="8">
        <v>4176000</v>
      </c>
      <c r="BN7" s="9">
        <v>19550000</v>
      </c>
      <c r="BO7" s="8">
        <v>4746000</v>
      </c>
      <c r="BP7" s="258">
        <v>4344000</v>
      </c>
      <c r="BQ7" s="252">
        <v>17715000</v>
      </c>
      <c r="BR7" s="13">
        <v>894</v>
      </c>
      <c r="BS7" s="13">
        <v>198000</v>
      </c>
      <c r="BT7" s="17">
        <v>221.47651006711411</v>
      </c>
      <c r="BU7" s="64">
        <v>451</v>
      </c>
      <c r="BV7" s="13">
        <v>790000</v>
      </c>
      <c r="BW7" s="66">
        <v>1751.6629711751664</v>
      </c>
      <c r="BX7" s="100">
        <v>171</v>
      </c>
      <c r="BY7" s="13">
        <v>128000</v>
      </c>
      <c r="BZ7" s="68">
        <v>748.53801169590645</v>
      </c>
      <c r="CA7" s="101">
        <v>11</v>
      </c>
      <c r="CB7" s="14">
        <v>4000</v>
      </c>
      <c r="CC7" s="102">
        <v>363.63636363636363</v>
      </c>
      <c r="CD7" s="70">
        <v>187.31256250000001</v>
      </c>
      <c r="CE7" s="103">
        <v>1451.6120638675341</v>
      </c>
      <c r="CF7" s="17">
        <v>202.46085011185681</v>
      </c>
      <c r="CG7" s="60">
        <v>26.27</v>
      </c>
      <c r="CH7" s="74">
        <v>69.422069289121765</v>
      </c>
      <c r="CI7" s="60">
        <v>-59.91</v>
      </c>
      <c r="CJ7" s="17">
        <v>2.3610000000000002</v>
      </c>
      <c r="CK7" s="73">
        <v>17.61</v>
      </c>
      <c r="CL7" s="74">
        <v>4.3082000000000003</v>
      </c>
      <c r="CM7" s="75">
        <v>8.7411999999999992</v>
      </c>
      <c r="CN7" s="74">
        <v>36.363636363636367</v>
      </c>
      <c r="CO7" s="76" t="s">
        <v>275</v>
      </c>
      <c r="CP7" s="104">
        <v>5</v>
      </c>
      <c r="CQ7" s="78">
        <v>8286</v>
      </c>
      <c r="CR7" s="105">
        <v>1</v>
      </c>
      <c r="CS7" s="80">
        <v>37.79032258064516</v>
      </c>
      <c r="CT7" s="82">
        <v>646.60691421254796</v>
      </c>
      <c r="CU7" s="82">
        <v>133.58941527955614</v>
      </c>
      <c r="CV7" s="83">
        <v>506.18864703371747</v>
      </c>
      <c r="CW7" s="102">
        <v>669.65428937259924</v>
      </c>
      <c r="CX7" s="85">
        <v>315.83440034144257</v>
      </c>
      <c r="CY7" s="86">
        <v>143.40588988476313</v>
      </c>
      <c r="CZ7" s="87">
        <v>987.62270593256505</v>
      </c>
      <c r="DA7" s="106">
        <v>0</v>
      </c>
      <c r="DB7" s="89">
        <v>19</v>
      </c>
      <c r="DC7" s="107">
        <v>44</v>
      </c>
      <c r="DD7" s="86">
        <v>28.595817328211695</v>
      </c>
      <c r="DE7" s="91">
        <v>9.9786598378147673</v>
      </c>
      <c r="DF7" s="100">
        <v>82.287822878228781</v>
      </c>
      <c r="DG7" s="11">
        <v>271</v>
      </c>
      <c r="DH7" s="82">
        <v>4157.9172001707211</v>
      </c>
      <c r="DI7" s="85">
        <v>677.17029449423808</v>
      </c>
      <c r="DJ7" s="101">
        <v>10.199999999999999</v>
      </c>
      <c r="DK7" s="60">
        <v>0</v>
      </c>
      <c r="DL7" s="93">
        <v>1.0925</v>
      </c>
      <c r="DM7" s="94">
        <v>0.25</v>
      </c>
      <c r="DN7" s="18">
        <v>0.75</v>
      </c>
      <c r="DO7" s="95">
        <v>0</v>
      </c>
      <c r="DP7" s="18">
        <v>0</v>
      </c>
      <c r="DQ7" s="64">
        <v>1208</v>
      </c>
      <c r="DR7" s="18">
        <v>0.51557831839521984</v>
      </c>
      <c r="DS7" s="96">
        <v>1135</v>
      </c>
      <c r="DT7" s="18">
        <v>0.48442168160478022</v>
      </c>
      <c r="DU7" s="95">
        <v>0</v>
      </c>
      <c r="DV7" s="18">
        <v>0.75</v>
      </c>
      <c r="DW7" s="95">
        <v>0.25</v>
      </c>
      <c r="DX7" s="97">
        <v>0.34571062740076824</v>
      </c>
      <c r="DY7" s="98">
        <v>0.42381562099871961</v>
      </c>
      <c r="DZ7" s="99">
        <v>0.23047375160051217</v>
      </c>
    </row>
    <row r="8" spans="1:136" x14ac:dyDescent="0.3">
      <c r="A8" s="346" t="s">
        <v>307</v>
      </c>
      <c r="B8" s="61" t="s">
        <v>6</v>
      </c>
      <c r="C8" s="62">
        <v>3</v>
      </c>
      <c r="D8" s="1" t="s">
        <v>153</v>
      </c>
      <c r="E8" s="8">
        <v>193398</v>
      </c>
      <c r="F8" s="232">
        <v>7.8</v>
      </c>
      <c r="G8" s="253">
        <v>28.21280468257169</v>
      </c>
      <c r="H8" s="234">
        <v>53.320613449983966</v>
      </c>
      <c r="I8" s="253">
        <v>18.466581867444336</v>
      </c>
      <c r="J8" s="235">
        <v>0.76006843906291133</v>
      </c>
      <c r="K8" s="254">
        <v>33.539527945950688</v>
      </c>
      <c r="L8" s="60">
        <v>67</v>
      </c>
      <c r="M8" s="74">
        <v>8.2825892139065704</v>
      </c>
      <c r="N8" s="100">
        <v>39083</v>
      </c>
      <c r="O8" s="60">
        <v>3.3</v>
      </c>
      <c r="P8" s="255" t="s">
        <v>166</v>
      </c>
      <c r="Q8" s="90">
        <v>420704.58</v>
      </c>
      <c r="R8" s="11">
        <v>16414</v>
      </c>
      <c r="S8" s="60">
        <v>12</v>
      </c>
      <c r="T8" s="238">
        <f t="shared" si="0"/>
        <v>16116.5</v>
      </c>
      <c r="U8" s="78">
        <v>713</v>
      </c>
      <c r="V8" s="100">
        <v>147505</v>
      </c>
      <c r="W8" s="100">
        <v>146897</v>
      </c>
      <c r="X8" s="78">
        <v>23.919062104795433</v>
      </c>
      <c r="Y8" s="74">
        <v>2518.203125</v>
      </c>
      <c r="Z8" s="60">
        <v>4</v>
      </c>
      <c r="AA8" s="101">
        <v>37</v>
      </c>
      <c r="AB8" s="239">
        <v>5</v>
      </c>
      <c r="AC8" s="101">
        <v>844.78</v>
      </c>
      <c r="AD8" s="240">
        <v>594.79230000000007</v>
      </c>
      <c r="AE8">
        <v>69.399999999999991</v>
      </c>
      <c r="AF8" s="9">
        <v>50097000</v>
      </c>
      <c r="AG8" s="9">
        <v>57842</v>
      </c>
      <c r="AH8" s="87">
        <f t="shared" si="1"/>
        <v>866.10075723522698</v>
      </c>
      <c r="AI8" s="9">
        <v>51782000</v>
      </c>
      <c r="AJ8" s="9">
        <v>58108</v>
      </c>
      <c r="AK8" s="17">
        <f t="shared" si="2"/>
        <v>891.13375094651337</v>
      </c>
      <c r="AL8" s="13">
        <v>53730000</v>
      </c>
      <c r="AM8" s="213">
        <v>58514</v>
      </c>
      <c r="AN8" s="17">
        <v>918.24178828998186</v>
      </c>
      <c r="AO8" s="241">
        <v>44398000</v>
      </c>
      <c r="AP8" s="78">
        <v>30.223898377774905</v>
      </c>
      <c r="AQ8" s="243">
        <v>7467000</v>
      </c>
      <c r="AR8" s="78">
        <v>4.837267756730844</v>
      </c>
      <c r="AS8" s="243">
        <v>32420000</v>
      </c>
      <c r="AT8" s="78">
        <v>22.069885702226731</v>
      </c>
      <c r="AU8" s="9">
        <v>16022000</v>
      </c>
      <c r="AV8" s="78">
        <v>10.379363063926823</v>
      </c>
      <c r="AW8" s="245">
        <v>23053000</v>
      </c>
      <c r="AX8" s="100">
        <v>14.934181544919801</v>
      </c>
      <c r="AY8" s="7">
        <v>20116000</v>
      </c>
      <c r="AZ8" s="100">
        <v>13.031535850327797</v>
      </c>
      <c r="BA8" s="78">
        <v>3421000</v>
      </c>
      <c r="BB8" s="100">
        <v>2.2161903034386254</v>
      </c>
      <c r="BC8" s="246">
        <v>16485</v>
      </c>
      <c r="BD8" s="256">
        <v>0.20380787537862396</v>
      </c>
      <c r="BE8" s="246">
        <v>22641</v>
      </c>
      <c r="BF8" s="257">
        <v>0.27991593002410831</v>
      </c>
      <c r="BG8" s="4">
        <v>41759</v>
      </c>
      <c r="BH8" s="16">
        <v>0.5162761945972677</v>
      </c>
      <c r="BI8" s="8">
        <v>35960000</v>
      </c>
      <c r="BJ8" s="9">
        <v>39820000</v>
      </c>
      <c r="BK8" s="8">
        <v>142682000</v>
      </c>
      <c r="BL8" s="9">
        <v>31329000</v>
      </c>
      <c r="BM8" s="8">
        <v>40411000</v>
      </c>
      <c r="BN8" s="9">
        <v>147640000</v>
      </c>
      <c r="BO8" s="8">
        <v>25693000</v>
      </c>
      <c r="BP8" s="258">
        <v>40558000</v>
      </c>
      <c r="BQ8" s="252">
        <v>146897000</v>
      </c>
      <c r="BR8" s="13">
        <v>58514</v>
      </c>
      <c r="BS8" s="13">
        <v>53730000</v>
      </c>
      <c r="BT8" s="17">
        <v>918.24178828998186</v>
      </c>
      <c r="BU8" s="19" t="s">
        <v>274</v>
      </c>
      <c r="BV8" s="103" t="s">
        <v>274</v>
      </c>
      <c r="BW8" s="19" t="s">
        <v>274</v>
      </c>
      <c r="BX8" s="100">
        <v>4589</v>
      </c>
      <c r="BY8" s="13">
        <v>25164000</v>
      </c>
      <c r="BZ8" s="68">
        <v>5483.5476138592285</v>
      </c>
      <c r="CA8" s="103" t="s">
        <v>274</v>
      </c>
      <c r="CB8" s="19" t="s">
        <v>274</v>
      </c>
      <c r="CC8" s="103" t="s">
        <v>274</v>
      </c>
      <c r="CD8" s="70">
        <v>261.18789231505019</v>
      </c>
      <c r="CE8" s="103" t="s">
        <v>274</v>
      </c>
      <c r="CF8" s="17">
        <v>349.09594285128344</v>
      </c>
      <c r="CG8" s="60">
        <v>76.22</v>
      </c>
      <c r="CH8" s="74">
        <v>13.490390156265889</v>
      </c>
      <c r="CI8" s="60">
        <v>-5.58</v>
      </c>
      <c r="CJ8" s="17">
        <v>1.9617</v>
      </c>
      <c r="CK8" s="73">
        <v>4.83</v>
      </c>
      <c r="CL8" s="74">
        <v>5.3082000000000003</v>
      </c>
      <c r="CM8" s="75">
        <v>1.8394999999999999</v>
      </c>
      <c r="CN8" s="74">
        <v>3.1315240083507305</v>
      </c>
      <c r="CO8" s="76" t="s">
        <v>275</v>
      </c>
      <c r="CP8" s="104">
        <v>0</v>
      </c>
      <c r="CQ8" s="78">
        <v>0</v>
      </c>
      <c r="CR8" s="105">
        <v>0</v>
      </c>
      <c r="CS8" s="80">
        <v>271.24544179523144</v>
      </c>
      <c r="CT8" s="82">
        <v>229.5680410345505</v>
      </c>
      <c r="CU8" s="82">
        <v>167.63358462858974</v>
      </c>
      <c r="CV8" s="19" t="s">
        <v>274</v>
      </c>
      <c r="CW8" s="102">
        <v>82.84470366808344</v>
      </c>
      <c r="CX8" s="85">
        <v>119.19978489953361</v>
      </c>
      <c r="CY8" s="86">
        <v>38.609499581174575</v>
      </c>
      <c r="CZ8" s="87">
        <v>17.688910950475186</v>
      </c>
      <c r="DA8" s="106">
        <v>44.818266630256318</v>
      </c>
      <c r="DB8" s="89">
        <v>65</v>
      </c>
      <c r="DC8" s="90">
        <v>958</v>
      </c>
      <c r="DD8" s="86">
        <v>34.219588620358017</v>
      </c>
      <c r="DE8" s="91">
        <v>4.1163042016980524</v>
      </c>
      <c r="DF8" s="100">
        <v>75.002329554278617</v>
      </c>
      <c r="DG8" s="11">
        <v>32195</v>
      </c>
      <c r="DH8" s="82">
        <v>104.01348514462404</v>
      </c>
      <c r="DI8" s="85">
        <v>3.0754832004467474</v>
      </c>
      <c r="DJ8" s="101">
        <v>71.72</v>
      </c>
      <c r="DK8" s="60">
        <v>2.93</v>
      </c>
      <c r="DL8" s="93">
        <v>0.63349999999999995</v>
      </c>
      <c r="DM8" s="94">
        <v>0.25</v>
      </c>
      <c r="DN8" s="18">
        <v>0.75</v>
      </c>
      <c r="DO8" s="95">
        <v>0</v>
      </c>
      <c r="DP8" s="18">
        <v>0.33333333333333331</v>
      </c>
      <c r="DQ8" s="64">
        <v>95892</v>
      </c>
      <c r="DR8" s="18">
        <v>0.49582725777929454</v>
      </c>
      <c r="DS8" s="96">
        <v>97506</v>
      </c>
      <c r="DT8" s="18">
        <v>0.50417274222070552</v>
      </c>
      <c r="DU8" s="95">
        <v>8.3333333333333329E-2</v>
      </c>
      <c r="DV8" s="18">
        <v>0.83333333333333337</v>
      </c>
      <c r="DW8" s="95">
        <v>8.3333333333333329E-2</v>
      </c>
      <c r="DX8" s="97">
        <v>0.42626604204800461</v>
      </c>
      <c r="DY8" s="98">
        <v>0.38906813927755202</v>
      </c>
      <c r="DZ8" s="99">
        <v>0.18466581867444337</v>
      </c>
    </row>
    <row r="9" spans="1:136" s="161" customFormat="1" ht="18" customHeight="1" x14ac:dyDescent="0.3">
      <c r="A9" s="348" t="s">
        <v>308</v>
      </c>
      <c r="B9" s="151" t="s">
        <v>7</v>
      </c>
      <c r="C9" s="62">
        <v>4</v>
      </c>
      <c r="D9" s="152" t="s">
        <v>152</v>
      </c>
      <c r="E9" s="153">
        <v>40253</v>
      </c>
      <c r="F9" s="232">
        <v>8</v>
      </c>
      <c r="G9" s="259">
        <v>28.064988944923357</v>
      </c>
      <c r="H9" s="260">
        <v>52.388641840359732</v>
      </c>
      <c r="I9" s="259">
        <v>19.546369214716915</v>
      </c>
      <c r="J9" s="261">
        <v>4.244768679578379</v>
      </c>
      <c r="K9" s="262">
        <v>3.7645714879144276</v>
      </c>
      <c r="L9" s="161">
        <v>104</v>
      </c>
      <c r="M9" s="162">
        <v>4.5482338554160204</v>
      </c>
      <c r="N9" s="156">
        <v>42286</v>
      </c>
      <c r="O9" s="161">
        <v>3</v>
      </c>
      <c r="P9" s="255" t="s">
        <v>170</v>
      </c>
      <c r="Q9" s="90">
        <v>104398.519</v>
      </c>
      <c r="R9" s="11">
        <v>3252</v>
      </c>
      <c r="S9" s="161">
        <v>9</v>
      </c>
      <c r="T9" s="263">
        <f t="shared" si="0"/>
        <v>4472.5555555555557</v>
      </c>
      <c r="U9" s="165">
        <v>350</v>
      </c>
      <c r="V9" s="156">
        <v>85979</v>
      </c>
      <c r="W9" s="156">
        <v>76205</v>
      </c>
      <c r="X9" s="165">
        <v>17.687388753378603</v>
      </c>
      <c r="Y9" s="162">
        <v>10.542954426401257</v>
      </c>
      <c r="Z9" s="161">
        <v>1</v>
      </c>
      <c r="AA9" s="158">
        <v>3</v>
      </c>
      <c r="AB9" s="239">
        <v>1</v>
      </c>
      <c r="AC9" s="158">
        <v>397.53</v>
      </c>
      <c r="AD9" s="240">
        <v>1391.74</v>
      </c>
      <c r="AE9">
        <v>71.099999999999994</v>
      </c>
      <c r="AF9" s="264">
        <v>11688000</v>
      </c>
      <c r="AG9" s="264">
        <v>14912</v>
      </c>
      <c r="AH9" s="171">
        <f t="shared" si="1"/>
        <v>783.79828326180257</v>
      </c>
      <c r="AI9" s="264">
        <v>12168000</v>
      </c>
      <c r="AJ9" s="264">
        <v>15025</v>
      </c>
      <c r="AK9" s="154">
        <f t="shared" si="2"/>
        <v>809.85024958402664</v>
      </c>
      <c r="AL9" s="13">
        <v>12867000</v>
      </c>
      <c r="AM9" s="265">
        <v>15169</v>
      </c>
      <c r="AN9" s="154">
        <v>848.2431274309447</v>
      </c>
      <c r="AO9" s="266">
        <v>14112000</v>
      </c>
      <c r="AP9" s="165">
        <v>18.518469916672135</v>
      </c>
      <c r="AQ9" s="267">
        <v>15570000</v>
      </c>
      <c r="AR9" s="165">
        <v>20.08228966477925</v>
      </c>
      <c r="AS9" s="267">
        <v>8019000</v>
      </c>
      <c r="AT9" s="165">
        <v>10.522931566170199</v>
      </c>
      <c r="AU9" s="264">
        <v>5996000</v>
      </c>
      <c r="AV9" s="165">
        <v>7.7336807212598835</v>
      </c>
      <c r="AW9" s="268">
        <v>13803000</v>
      </c>
      <c r="AX9" s="156">
        <v>17.80320130012511</v>
      </c>
      <c r="AY9" s="269">
        <v>12901000</v>
      </c>
      <c r="AZ9" s="156">
        <v>16.639795694625377</v>
      </c>
      <c r="BA9" s="165">
        <v>5804000</v>
      </c>
      <c r="BB9" s="156">
        <v>7.4860378429273453</v>
      </c>
      <c r="BC9" s="270">
        <v>3142</v>
      </c>
      <c r="BD9" s="271">
        <v>0.22497493913790634</v>
      </c>
      <c r="BE9" s="270" t="s">
        <v>274</v>
      </c>
      <c r="BF9" s="272">
        <v>0</v>
      </c>
      <c r="BG9" s="269">
        <v>10824</v>
      </c>
      <c r="BH9" s="273">
        <v>0.77502506086209366</v>
      </c>
      <c r="BI9" s="153">
        <v>6860000</v>
      </c>
      <c r="BJ9" s="264">
        <v>5113000</v>
      </c>
      <c r="BK9" s="153">
        <v>71558000</v>
      </c>
      <c r="BL9" s="264">
        <v>7224000</v>
      </c>
      <c r="BM9" s="153">
        <v>6239000</v>
      </c>
      <c r="BN9" s="264">
        <v>74433000</v>
      </c>
      <c r="BO9" s="153">
        <v>8887000</v>
      </c>
      <c r="BP9" s="274">
        <v>19472000</v>
      </c>
      <c r="BQ9" s="275">
        <v>76205000</v>
      </c>
      <c r="BR9" s="13">
        <v>15169</v>
      </c>
      <c r="BS9" s="13">
        <v>12867000</v>
      </c>
      <c r="BT9" s="17">
        <v>848.2431274309447</v>
      </c>
      <c r="BU9" s="64">
        <v>1417</v>
      </c>
      <c r="BV9" s="13">
        <v>1910000</v>
      </c>
      <c r="BW9" s="66">
        <v>1347.9181369089627</v>
      </c>
      <c r="BX9" s="100">
        <v>1289</v>
      </c>
      <c r="BY9" s="13">
        <v>5150000</v>
      </c>
      <c r="BZ9" s="68">
        <v>3995.3452288595809</v>
      </c>
      <c r="CA9" s="101">
        <v>22</v>
      </c>
      <c r="CB9" s="14">
        <v>11000</v>
      </c>
      <c r="CC9" s="102">
        <v>500</v>
      </c>
      <c r="CD9" s="70">
        <v>129.50094633363426</v>
      </c>
      <c r="CE9" s="103">
        <v>940.98951784688097</v>
      </c>
      <c r="CF9" s="17">
        <v>191.90454215834927</v>
      </c>
      <c r="CG9" s="60">
        <v>61.12</v>
      </c>
      <c r="CH9" s="74">
        <v>22.386861908140361</v>
      </c>
      <c r="CI9" s="60">
        <v>6.02</v>
      </c>
      <c r="CJ9" s="17">
        <v>2.4836999999999998</v>
      </c>
      <c r="CK9" s="73">
        <v>8.4699999999999989</v>
      </c>
      <c r="CL9" s="74">
        <v>5.7614000000000001</v>
      </c>
      <c r="CM9" s="75">
        <v>0.60519999999999996</v>
      </c>
      <c r="CN9" s="74">
        <v>3.9399624765478425</v>
      </c>
      <c r="CO9" s="76" t="s">
        <v>275</v>
      </c>
      <c r="CP9" s="104">
        <v>0</v>
      </c>
      <c r="CQ9" s="78">
        <v>0</v>
      </c>
      <c r="CR9" s="105">
        <v>0</v>
      </c>
      <c r="CS9" s="80">
        <v>115.00857142857143</v>
      </c>
      <c r="CT9" s="82">
        <v>350.58256527463794</v>
      </c>
      <c r="CU9" s="82">
        <v>199.21496534419794</v>
      </c>
      <c r="CV9" s="83">
        <v>353.86182396343128</v>
      </c>
      <c r="CW9" s="102">
        <v>148.95784165155393</v>
      </c>
      <c r="CX9" s="85">
        <v>342.90611879859887</v>
      </c>
      <c r="CY9" s="86">
        <v>32.941644101060788</v>
      </c>
      <c r="CZ9" s="87">
        <v>144.18801083149083</v>
      </c>
      <c r="DA9" s="106">
        <v>24.5322364219967</v>
      </c>
      <c r="DB9" s="89">
        <v>40</v>
      </c>
      <c r="DC9" s="90">
        <v>533</v>
      </c>
      <c r="DD9" s="86">
        <v>34.38253049462152</v>
      </c>
      <c r="DE9" s="91">
        <v>7.9577422800785031</v>
      </c>
      <c r="DF9" s="100">
        <v>40.481106256301914</v>
      </c>
      <c r="DG9" s="11">
        <v>20827</v>
      </c>
      <c r="DH9" s="82">
        <v>320.4978510918441</v>
      </c>
      <c r="DI9" s="85">
        <v>34.574814299555314</v>
      </c>
      <c r="DJ9" s="101">
        <v>28.549999999999997</v>
      </c>
      <c r="DK9" s="60">
        <v>8.49</v>
      </c>
      <c r="DL9" s="93">
        <v>0.45639999999999997</v>
      </c>
      <c r="DM9" s="94">
        <v>0.1111111111111111</v>
      </c>
      <c r="DN9" s="18">
        <v>0.88888888888888884</v>
      </c>
      <c r="DO9" s="95">
        <v>0</v>
      </c>
      <c r="DP9" s="18">
        <v>0</v>
      </c>
      <c r="DQ9" s="64">
        <v>20322</v>
      </c>
      <c r="DR9" s="18">
        <v>0.50485678086105379</v>
      </c>
      <c r="DS9" s="96">
        <v>19931</v>
      </c>
      <c r="DT9" s="18">
        <v>0.49514321913894616</v>
      </c>
      <c r="DU9" s="95">
        <v>0</v>
      </c>
      <c r="DV9" s="18">
        <v>0.77777777777777779</v>
      </c>
      <c r="DW9" s="95">
        <v>0.22222222222222221</v>
      </c>
      <c r="DX9" s="97">
        <v>0.43306088987156238</v>
      </c>
      <c r="DY9" s="98">
        <v>0.37147541798126849</v>
      </c>
      <c r="DZ9" s="99">
        <v>0.19546369214716916</v>
      </c>
      <c r="EA9" s="175"/>
      <c r="EB9" s="175"/>
      <c r="EC9" s="175"/>
      <c r="ED9" s="175"/>
      <c r="EE9" s="175"/>
      <c r="EF9" s="175"/>
    </row>
    <row r="10" spans="1:136" x14ac:dyDescent="0.3">
      <c r="A10" s="347" t="s">
        <v>309</v>
      </c>
      <c r="B10" s="61" t="s">
        <v>8</v>
      </c>
      <c r="C10" s="62">
        <v>4</v>
      </c>
      <c r="D10" s="1" t="s">
        <v>152</v>
      </c>
      <c r="E10" s="8">
        <v>33259</v>
      </c>
      <c r="F10" s="232">
        <v>3.3</v>
      </c>
      <c r="G10" s="253">
        <v>23.295949968429596</v>
      </c>
      <c r="H10" s="234">
        <v>46.059713160347577</v>
      </c>
      <c r="I10" s="253">
        <v>30.644336871222826</v>
      </c>
      <c r="J10" s="235">
        <v>2.8388994960718645</v>
      </c>
      <c r="K10" s="254">
        <v>4.356807511737089</v>
      </c>
      <c r="L10" s="60">
        <v>71</v>
      </c>
      <c r="M10" s="74">
        <v>5.2166427546628409</v>
      </c>
      <c r="N10" s="100">
        <v>35158</v>
      </c>
      <c r="O10" s="60">
        <v>2.8</v>
      </c>
      <c r="P10" s="255" t="s">
        <v>295</v>
      </c>
      <c r="Q10" s="90">
        <v>112038.88499999999</v>
      </c>
      <c r="R10" s="11">
        <v>2954</v>
      </c>
      <c r="S10" s="60">
        <v>9</v>
      </c>
      <c r="T10" s="238">
        <f t="shared" si="0"/>
        <v>3695.4444444444443</v>
      </c>
      <c r="U10" s="78">
        <v>299</v>
      </c>
      <c r="V10" s="100">
        <v>83617</v>
      </c>
      <c r="W10" s="100">
        <v>83106</v>
      </c>
      <c r="X10" s="78">
        <v>21.977456085140471</v>
      </c>
      <c r="Y10" s="74">
        <v>5.298634676352977</v>
      </c>
      <c r="Z10" s="60">
        <v>8</v>
      </c>
      <c r="AA10" s="101">
        <v>25</v>
      </c>
      <c r="AB10" s="239">
        <v>4</v>
      </c>
      <c r="AC10" s="101">
        <v>1455</v>
      </c>
      <c r="AD10" s="240">
        <v>1431.2379999999998</v>
      </c>
      <c r="AE10">
        <v>69.699999999999989</v>
      </c>
      <c r="AF10" s="9">
        <v>13627000</v>
      </c>
      <c r="AG10" s="9">
        <v>17265</v>
      </c>
      <c r="AH10" s="87">
        <f t="shared" si="1"/>
        <v>789.28467998841586</v>
      </c>
      <c r="AI10" s="9">
        <v>14099000</v>
      </c>
      <c r="AJ10" s="9">
        <v>17214</v>
      </c>
      <c r="AK10" s="17">
        <f t="shared" si="2"/>
        <v>819.04263971186242</v>
      </c>
      <c r="AL10" s="13">
        <v>14894000</v>
      </c>
      <c r="AM10" s="213">
        <v>17477</v>
      </c>
      <c r="AN10" s="17">
        <v>852.20575613663675</v>
      </c>
      <c r="AO10" s="241">
        <v>9505000</v>
      </c>
      <c r="AP10" s="78">
        <v>11.437200683464491</v>
      </c>
      <c r="AQ10" s="243">
        <v>30284000</v>
      </c>
      <c r="AR10" s="78">
        <v>35.53167274817848</v>
      </c>
      <c r="AS10" s="243">
        <v>9263000</v>
      </c>
      <c r="AT10" s="78">
        <v>11.146006305200586</v>
      </c>
      <c r="AU10" s="9">
        <v>7513000</v>
      </c>
      <c r="AV10" s="78">
        <v>8.8148678297802441</v>
      </c>
      <c r="AW10" s="245">
        <v>4939000</v>
      </c>
      <c r="AX10" s="100">
        <v>5.794839905668125</v>
      </c>
      <c r="AY10" s="7">
        <v>13934000</v>
      </c>
      <c r="AZ10" s="100">
        <v>16.348511691755345</v>
      </c>
      <c r="BA10" s="78">
        <v>7668000</v>
      </c>
      <c r="BB10" s="100">
        <v>8.9967265431591787</v>
      </c>
      <c r="BC10" s="246">
        <v>3972</v>
      </c>
      <c r="BD10" s="256">
        <v>0.3257072570725707</v>
      </c>
      <c r="BE10" s="246">
        <v>2265</v>
      </c>
      <c r="BF10" s="257">
        <v>0.1857318573185732</v>
      </c>
      <c r="BG10" s="4">
        <v>5958</v>
      </c>
      <c r="BH10" s="16">
        <v>0.48856088560885608</v>
      </c>
      <c r="BI10" s="8">
        <v>15766000</v>
      </c>
      <c r="BJ10" s="9">
        <v>17727000</v>
      </c>
      <c r="BK10" s="8">
        <v>73009000</v>
      </c>
      <c r="BL10" s="9">
        <v>14536000</v>
      </c>
      <c r="BM10" s="8">
        <v>13100000</v>
      </c>
      <c r="BN10" s="9">
        <v>79103000</v>
      </c>
      <c r="BO10" s="8">
        <v>9254000</v>
      </c>
      <c r="BP10" s="258">
        <v>10782000</v>
      </c>
      <c r="BQ10" s="252">
        <v>83106000</v>
      </c>
      <c r="BR10" s="13">
        <v>17477</v>
      </c>
      <c r="BS10" s="13">
        <v>14894000</v>
      </c>
      <c r="BT10" s="17">
        <v>852.20575613663675</v>
      </c>
      <c r="BU10" s="64">
        <v>1066</v>
      </c>
      <c r="BV10" s="13">
        <v>1718000</v>
      </c>
      <c r="BW10" s="66">
        <v>1611.6322701688555</v>
      </c>
      <c r="BX10" s="100">
        <v>879</v>
      </c>
      <c r="BY10" s="13">
        <v>1966000</v>
      </c>
      <c r="BZ10" s="68">
        <v>2236.6325369738338</v>
      </c>
      <c r="CA10" s="103" t="s">
        <v>274</v>
      </c>
      <c r="CB10" s="19" t="s">
        <v>274</v>
      </c>
      <c r="CC10" s="103" t="s">
        <v>274</v>
      </c>
      <c r="CD10" s="70">
        <v>163.11685649693186</v>
      </c>
      <c r="CE10" s="103">
        <v>1557.3899130995414</v>
      </c>
      <c r="CF10" s="17">
        <v>347.94301081421298</v>
      </c>
      <c r="CG10" s="60">
        <v>63.849999999999994</v>
      </c>
      <c r="CH10" s="74">
        <v>32.189626511355343</v>
      </c>
      <c r="CI10" s="60">
        <v>-3.9</v>
      </c>
      <c r="CJ10" s="17">
        <v>2.5038</v>
      </c>
      <c r="CK10" s="73">
        <v>4.42</v>
      </c>
      <c r="CL10" s="74">
        <v>5.0849000000000002</v>
      </c>
      <c r="CM10" s="75">
        <v>12.3247</v>
      </c>
      <c r="CN10" s="74">
        <v>0.86206896551724133</v>
      </c>
      <c r="CO10" s="76" t="s">
        <v>275</v>
      </c>
      <c r="CP10" s="104">
        <v>0</v>
      </c>
      <c r="CQ10" s="78">
        <v>0</v>
      </c>
      <c r="CR10" s="105">
        <v>0</v>
      </c>
      <c r="CS10" s="80">
        <v>111.23411371237458</v>
      </c>
      <c r="CT10" s="82">
        <v>285.7873056916925</v>
      </c>
      <c r="CU10" s="82">
        <v>278.51107970774825</v>
      </c>
      <c r="CV10" s="83">
        <v>846.65804744580419</v>
      </c>
      <c r="CW10" s="102">
        <v>225.89374304699479</v>
      </c>
      <c r="CX10" s="85">
        <v>148.50115758140655</v>
      </c>
      <c r="CY10" s="86">
        <v>63.892480230914941</v>
      </c>
      <c r="CZ10" s="87">
        <v>230.55413572266153</v>
      </c>
      <c r="DA10" s="106">
        <v>44.146868184473824</v>
      </c>
      <c r="DB10" s="89">
        <v>55</v>
      </c>
      <c r="DC10" s="90">
        <v>464</v>
      </c>
      <c r="DD10" s="86">
        <v>36.200727622598393</v>
      </c>
      <c r="DE10" s="91">
        <v>5.693165759644006</v>
      </c>
      <c r="DF10" s="100">
        <v>73.676360924683067</v>
      </c>
      <c r="DG10" s="11">
        <v>14751</v>
      </c>
      <c r="DH10" s="82">
        <v>418.95426801767945</v>
      </c>
      <c r="DI10" s="85">
        <v>43.033103821521991</v>
      </c>
      <c r="DJ10" s="101">
        <v>78.149999999999991</v>
      </c>
      <c r="DK10" s="60">
        <v>8.94</v>
      </c>
      <c r="DL10" s="93">
        <v>0.85829999999999995</v>
      </c>
      <c r="DM10" s="94">
        <v>0.44444444444444442</v>
      </c>
      <c r="DN10" s="18">
        <v>0.55555555555555558</v>
      </c>
      <c r="DO10" s="95">
        <v>0</v>
      </c>
      <c r="DP10" s="18">
        <v>0</v>
      </c>
      <c r="DQ10" s="64">
        <v>16445</v>
      </c>
      <c r="DR10" s="18">
        <v>0.49445262936348056</v>
      </c>
      <c r="DS10" s="96">
        <v>16814</v>
      </c>
      <c r="DT10" s="18">
        <v>0.50554737063651944</v>
      </c>
      <c r="DU10" s="95">
        <v>0</v>
      </c>
      <c r="DV10" s="18">
        <v>0.55555555555555558</v>
      </c>
      <c r="DW10" s="95">
        <v>0.44444444444444442</v>
      </c>
      <c r="DX10" s="97">
        <v>0.30713491085119815</v>
      </c>
      <c r="DY10" s="98">
        <v>0.38642172043657358</v>
      </c>
      <c r="DZ10" s="99">
        <v>0.30644336871222827</v>
      </c>
    </row>
    <row r="11" spans="1:136" x14ac:dyDescent="0.3">
      <c r="A11" s="347" t="s">
        <v>310</v>
      </c>
      <c r="B11" s="61" t="s">
        <v>9</v>
      </c>
      <c r="C11" s="62">
        <v>11</v>
      </c>
      <c r="D11" s="1" t="s">
        <v>155</v>
      </c>
      <c r="E11" s="8">
        <v>12819</v>
      </c>
      <c r="F11" s="232">
        <v>0.4</v>
      </c>
      <c r="G11" s="253">
        <v>25.813245963023633</v>
      </c>
      <c r="H11" s="234">
        <v>46.828925813245966</v>
      </c>
      <c r="I11" s="253">
        <v>27.357828223730401</v>
      </c>
      <c r="J11" s="235">
        <v>3.0201342281879198</v>
      </c>
      <c r="K11" s="254">
        <v>4.1307126877596678</v>
      </c>
      <c r="L11" s="60">
        <v>55</v>
      </c>
      <c r="M11" s="74">
        <v>7.35006518904824</v>
      </c>
      <c r="N11" s="100">
        <v>32532</v>
      </c>
      <c r="O11" s="60">
        <v>2.8</v>
      </c>
      <c r="P11" s="255" t="s">
        <v>295</v>
      </c>
      <c r="Q11" s="90">
        <v>13958.177</v>
      </c>
      <c r="R11" s="11">
        <v>1202</v>
      </c>
      <c r="S11" s="60">
        <v>7</v>
      </c>
      <c r="T11" s="238">
        <f t="shared" si="0"/>
        <v>1831.2857142857142</v>
      </c>
      <c r="U11" s="78">
        <v>142</v>
      </c>
      <c r="V11" s="100">
        <v>29518</v>
      </c>
      <c r="W11" s="100">
        <v>32126</v>
      </c>
      <c r="X11" s="78">
        <v>28.237160420384694</v>
      </c>
      <c r="Y11" s="74">
        <v>8.0013731976780473</v>
      </c>
      <c r="Z11" s="60">
        <v>3</v>
      </c>
      <c r="AA11" s="101">
        <v>9</v>
      </c>
      <c r="AB11" s="239">
        <v>2</v>
      </c>
      <c r="AC11" s="101">
        <v>68.610600000000005</v>
      </c>
      <c r="AD11" s="240">
        <v>566.93999999999994</v>
      </c>
      <c r="AE11">
        <v>70.8</v>
      </c>
      <c r="AF11" s="9">
        <v>3827000</v>
      </c>
      <c r="AG11" s="9">
        <v>5043</v>
      </c>
      <c r="AH11" s="87">
        <f t="shared" si="1"/>
        <v>758.87368629783862</v>
      </c>
      <c r="AI11" s="9">
        <v>3935000</v>
      </c>
      <c r="AJ11" s="9">
        <v>5050</v>
      </c>
      <c r="AK11" s="17">
        <f t="shared" si="2"/>
        <v>779.20792079207922</v>
      </c>
      <c r="AL11" s="13">
        <v>4106000</v>
      </c>
      <c r="AM11" s="213">
        <v>5043</v>
      </c>
      <c r="AN11" s="17">
        <v>814.19789807654172</v>
      </c>
      <c r="AO11" s="241">
        <v>5688000</v>
      </c>
      <c r="AP11" s="78">
        <v>17.70528543858557</v>
      </c>
      <c r="AQ11" s="243">
        <v>5725000</v>
      </c>
      <c r="AR11" s="78">
        <v>16.879938672013211</v>
      </c>
      <c r="AS11" s="243">
        <v>3762000</v>
      </c>
      <c r="AT11" s="78">
        <v>11.710141318558177</v>
      </c>
      <c r="AU11" s="9">
        <v>2143000</v>
      </c>
      <c r="AV11" s="78">
        <v>6.3185517160042464</v>
      </c>
      <c r="AW11" s="245">
        <v>1953000</v>
      </c>
      <c r="AX11" s="100">
        <v>5.7583441443566459</v>
      </c>
      <c r="AY11" s="7">
        <v>7926000</v>
      </c>
      <c r="AZ11" s="100">
        <v>23.369501120415144</v>
      </c>
      <c r="BA11" s="78">
        <v>4929000</v>
      </c>
      <c r="BB11" s="100">
        <v>14.532963792900105</v>
      </c>
      <c r="BC11" s="246">
        <v>1221</v>
      </c>
      <c r="BD11" s="256">
        <v>0.21069887834339948</v>
      </c>
      <c r="BE11" s="246">
        <v>1573</v>
      </c>
      <c r="BF11" s="257">
        <v>0.27144089732528043</v>
      </c>
      <c r="BG11" s="4">
        <v>3001</v>
      </c>
      <c r="BH11" s="16">
        <v>0.51786022433132006</v>
      </c>
      <c r="BI11" s="8">
        <v>4710000</v>
      </c>
      <c r="BJ11" s="9">
        <v>2299000</v>
      </c>
      <c r="BK11" s="8">
        <v>28798000</v>
      </c>
      <c r="BL11" s="9">
        <v>6717000</v>
      </c>
      <c r="BM11" s="8">
        <v>3718000</v>
      </c>
      <c r="BN11" s="9">
        <v>33147000</v>
      </c>
      <c r="BO11" s="8">
        <v>3656000</v>
      </c>
      <c r="BP11" s="258">
        <v>3304000</v>
      </c>
      <c r="BQ11" s="252">
        <v>32126000</v>
      </c>
      <c r="BR11" s="13">
        <v>5043</v>
      </c>
      <c r="BS11" s="13">
        <v>4106000</v>
      </c>
      <c r="BT11" s="17">
        <v>814.19789807654172</v>
      </c>
      <c r="BU11" s="64">
        <v>542</v>
      </c>
      <c r="BV11" s="13">
        <v>945000</v>
      </c>
      <c r="BW11" s="66">
        <v>1743.5424354243542</v>
      </c>
      <c r="BX11" s="100">
        <v>378</v>
      </c>
      <c r="BY11" s="13">
        <v>362000</v>
      </c>
      <c r="BZ11" s="68">
        <v>957.67195767195767</v>
      </c>
      <c r="CA11" s="103" t="s">
        <v>274</v>
      </c>
      <c r="CB11" s="19" t="s">
        <v>274</v>
      </c>
      <c r="CC11" s="103" t="s">
        <v>274</v>
      </c>
      <c r="CD11" s="70">
        <v>273.23174265656752</v>
      </c>
      <c r="CE11" s="103">
        <v>1071.8026659337638</v>
      </c>
      <c r="CF11" s="17">
        <v>407.49553837001787</v>
      </c>
      <c r="CG11" s="60">
        <v>60.73</v>
      </c>
      <c r="CH11" s="74">
        <v>29.233010366556002</v>
      </c>
      <c r="CI11" s="60">
        <v>-17.59</v>
      </c>
      <c r="CJ11" s="17">
        <v>2.4790000000000001</v>
      </c>
      <c r="CK11" s="73">
        <v>9.1300000000000008</v>
      </c>
      <c r="CL11" s="74">
        <v>8.0253999999999994</v>
      </c>
      <c r="CM11" s="75">
        <v>8.1588999999999992</v>
      </c>
      <c r="CN11" s="74">
        <v>0.60606060606060608</v>
      </c>
      <c r="CO11" s="76" t="s">
        <v>275</v>
      </c>
      <c r="CP11" s="104">
        <v>1</v>
      </c>
      <c r="CQ11" s="78">
        <v>4424</v>
      </c>
      <c r="CR11" s="105">
        <v>3</v>
      </c>
      <c r="CS11" s="80">
        <v>90.274647887323937</v>
      </c>
      <c r="CT11" s="82">
        <v>443.71635853030659</v>
      </c>
      <c r="CU11" s="82">
        <v>293.47062953428502</v>
      </c>
      <c r="CV11" s="83">
        <v>306.96622201419768</v>
      </c>
      <c r="CW11" s="102">
        <v>167.17372649972697</v>
      </c>
      <c r="CX11" s="85">
        <v>152.35197753334893</v>
      </c>
      <c r="CY11" s="86">
        <v>139.63647710429831</v>
      </c>
      <c r="CZ11" s="87">
        <v>384.50737186988067</v>
      </c>
      <c r="DA11" s="106">
        <v>59.750670379474577</v>
      </c>
      <c r="DB11" s="89">
        <v>76</v>
      </c>
      <c r="DC11" s="90">
        <v>165</v>
      </c>
      <c r="DD11" s="86">
        <v>45.635384975427101</v>
      </c>
      <c r="DE11" s="91">
        <v>6.500897105858491</v>
      </c>
      <c r="DF11" s="100">
        <v>58.243881494203521</v>
      </c>
      <c r="DG11" s="11">
        <v>4658</v>
      </c>
      <c r="DH11" s="82">
        <v>618.30095951322255</v>
      </c>
      <c r="DI11" s="85">
        <v>44.226538731570315</v>
      </c>
      <c r="DJ11" s="101">
        <v>50.73</v>
      </c>
      <c r="DK11" s="60">
        <v>17.21</v>
      </c>
      <c r="DL11" s="93">
        <v>1.1065</v>
      </c>
      <c r="DM11" s="94">
        <v>0.14285714285714285</v>
      </c>
      <c r="DN11" s="18">
        <v>0.8571428571428571</v>
      </c>
      <c r="DO11" s="95">
        <v>0</v>
      </c>
      <c r="DP11" s="18">
        <v>0</v>
      </c>
      <c r="DQ11" s="64">
        <v>6237</v>
      </c>
      <c r="DR11" s="18">
        <v>0.48654341212263047</v>
      </c>
      <c r="DS11" s="96">
        <v>6582</v>
      </c>
      <c r="DT11" s="18">
        <v>0.51345658787736947</v>
      </c>
      <c r="DU11" s="95">
        <v>0</v>
      </c>
      <c r="DV11" s="18">
        <v>0.7142857142857143</v>
      </c>
      <c r="DW11" s="95">
        <v>0.2857142857142857</v>
      </c>
      <c r="DX11" s="97">
        <v>0.32685856931117874</v>
      </c>
      <c r="DY11" s="98">
        <v>0.3995631484515173</v>
      </c>
      <c r="DZ11" s="99">
        <v>0.27357828223730402</v>
      </c>
    </row>
    <row r="12" spans="1:136" x14ac:dyDescent="0.3">
      <c r="A12" s="346" t="s">
        <v>311</v>
      </c>
      <c r="B12" s="61" t="s">
        <v>10</v>
      </c>
      <c r="C12" s="62">
        <v>10</v>
      </c>
      <c r="D12" s="1" t="s">
        <v>155</v>
      </c>
      <c r="E12" s="8">
        <v>8337</v>
      </c>
      <c r="F12" s="232">
        <v>1.6</v>
      </c>
      <c r="G12" s="253">
        <v>23.401703250569749</v>
      </c>
      <c r="H12" s="234">
        <v>43.085042581264247</v>
      </c>
      <c r="I12" s="253">
        <v>33.513254168166007</v>
      </c>
      <c r="J12" s="235">
        <v>2.0210787352758834</v>
      </c>
      <c r="K12" s="254">
        <v>2.2000000000000002</v>
      </c>
      <c r="L12" s="60">
        <v>48</v>
      </c>
      <c r="M12" s="74">
        <v>4.5258620689655169</v>
      </c>
      <c r="N12" s="100">
        <v>30362</v>
      </c>
      <c r="O12" s="60">
        <v>2.8</v>
      </c>
      <c r="P12" s="255" t="s">
        <v>296</v>
      </c>
      <c r="Q12" s="90">
        <v>15000.302</v>
      </c>
      <c r="R12" s="11">
        <v>1148</v>
      </c>
      <c r="S12" s="60">
        <v>8</v>
      </c>
      <c r="T12" s="238">
        <f t="shared" si="0"/>
        <v>1042.125</v>
      </c>
      <c r="U12" s="78">
        <v>87</v>
      </c>
      <c r="V12" s="100">
        <v>18958</v>
      </c>
      <c r="W12" s="100">
        <v>18788</v>
      </c>
      <c r="X12" s="78">
        <v>28.798248015329865</v>
      </c>
      <c r="Y12" s="74">
        <v>4.0359200271094551</v>
      </c>
      <c r="Z12" s="60">
        <v>3</v>
      </c>
      <c r="AA12" s="101">
        <v>5</v>
      </c>
      <c r="AB12" s="239">
        <v>4</v>
      </c>
      <c r="AC12" s="101">
        <v>138</v>
      </c>
      <c r="AD12" s="240">
        <v>1375.1090000000002</v>
      </c>
      <c r="AE12">
        <v>63.6</v>
      </c>
      <c r="AF12" s="9">
        <v>1996000</v>
      </c>
      <c r="AG12" s="9">
        <v>3661</v>
      </c>
      <c r="AH12" s="87">
        <f t="shared" si="1"/>
        <v>545.20622780661017</v>
      </c>
      <c r="AI12" s="9">
        <v>2066000</v>
      </c>
      <c r="AJ12" s="9">
        <v>3660</v>
      </c>
      <c r="AK12" s="17">
        <f t="shared" si="2"/>
        <v>564.48087431693989</v>
      </c>
      <c r="AL12" s="13">
        <v>2140000</v>
      </c>
      <c r="AM12" s="213">
        <v>3653</v>
      </c>
      <c r="AN12" s="17">
        <v>585.81987407610188</v>
      </c>
      <c r="AO12" s="241">
        <v>855000</v>
      </c>
      <c r="AP12" s="78">
        <v>4.5507770917606987</v>
      </c>
      <c r="AQ12" s="243">
        <v>5068000</v>
      </c>
      <c r="AR12" s="78">
        <v>26.149321500438571</v>
      </c>
      <c r="AS12" s="243">
        <v>1872000</v>
      </c>
      <c r="AT12" s="78">
        <v>9.9638066851181613</v>
      </c>
      <c r="AU12" s="9">
        <v>1290000</v>
      </c>
      <c r="AV12" s="78">
        <v>6.6560033022031879</v>
      </c>
      <c r="AW12" s="245">
        <v>1877000</v>
      </c>
      <c r="AX12" s="100">
        <v>9.6847427893297553</v>
      </c>
      <c r="AY12" s="7">
        <v>5618000</v>
      </c>
      <c r="AZ12" s="100">
        <v>28.987152365719005</v>
      </c>
      <c r="BA12" s="78">
        <v>2208000</v>
      </c>
      <c r="BB12" s="100">
        <v>11.392601000980342</v>
      </c>
      <c r="BC12" s="246">
        <v>1512</v>
      </c>
      <c r="BD12" s="256">
        <v>0.51358695652173914</v>
      </c>
      <c r="BE12" s="246" t="s">
        <v>274</v>
      </c>
      <c r="BF12" s="257">
        <v>0</v>
      </c>
      <c r="BG12" s="4">
        <v>1432</v>
      </c>
      <c r="BH12" s="16">
        <v>0.48641304347826086</v>
      </c>
      <c r="BI12" s="8">
        <v>3536000</v>
      </c>
      <c r="BJ12" s="9">
        <v>3533000</v>
      </c>
      <c r="BK12" s="8">
        <v>17849000</v>
      </c>
      <c r="BL12" s="9">
        <v>3449000</v>
      </c>
      <c r="BM12" s="8">
        <v>3449000</v>
      </c>
      <c r="BN12" s="9">
        <v>17599600</v>
      </c>
      <c r="BO12" s="8">
        <v>3449000</v>
      </c>
      <c r="BP12" s="258">
        <v>3449000</v>
      </c>
      <c r="BQ12" s="252">
        <v>18788000</v>
      </c>
      <c r="BR12" s="13">
        <v>3653</v>
      </c>
      <c r="BS12" s="13">
        <v>2140000</v>
      </c>
      <c r="BT12" s="17">
        <v>585.81987407610188</v>
      </c>
      <c r="BU12" s="64">
        <v>909</v>
      </c>
      <c r="BV12" s="13">
        <v>1634000</v>
      </c>
      <c r="BW12" s="66">
        <v>1797.5797579757975</v>
      </c>
      <c r="BX12" s="100">
        <v>379</v>
      </c>
      <c r="BY12" s="13">
        <v>445000</v>
      </c>
      <c r="BZ12" s="68">
        <v>1174.1424802110819</v>
      </c>
      <c r="CA12" s="103" t="s">
        <v>274</v>
      </c>
      <c r="CB12" s="19" t="s">
        <v>274</v>
      </c>
      <c r="CC12" s="103" t="s">
        <v>274</v>
      </c>
      <c r="CD12" s="70">
        <v>117.12699478549419</v>
      </c>
      <c r="CE12" s="103">
        <v>1102.2262039522625</v>
      </c>
      <c r="CF12" s="17">
        <v>191.07582808650423</v>
      </c>
      <c r="CG12" s="60">
        <v>51.94</v>
      </c>
      <c r="CH12" s="74">
        <v>39.487287688574746</v>
      </c>
      <c r="CI12" s="60">
        <v>-2.19</v>
      </c>
      <c r="CJ12" s="17">
        <v>3.4489000000000001</v>
      </c>
      <c r="CK12" s="73">
        <v>5.4399999999999995</v>
      </c>
      <c r="CL12" s="74">
        <v>34.078000000000003</v>
      </c>
      <c r="CM12" s="75">
        <v>1.5807</v>
      </c>
      <c r="CN12" s="74">
        <v>0</v>
      </c>
      <c r="CO12" s="76" t="s">
        <v>275</v>
      </c>
      <c r="CP12" s="104">
        <v>0</v>
      </c>
      <c r="CQ12" s="78">
        <v>0</v>
      </c>
      <c r="CR12" s="105">
        <v>0</v>
      </c>
      <c r="CS12" s="80">
        <v>95.827586206896555</v>
      </c>
      <c r="CT12" s="82">
        <v>102.55487585462397</v>
      </c>
      <c r="CU12" s="82">
        <v>224.5412018711767</v>
      </c>
      <c r="CV12" s="83">
        <v>536.76382391747632</v>
      </c>
      <c r="CW12" s="102">
        <v>154.73191795609932</v>
      </c>
      <c r="CX12" s="85">
        <v>225.14093798728558</v>
      </c>
      <c r="CY12" s="86">
        <v>71.128703370516973</v>
      </c>
      <c r="CZ12" s="87">
        <v>264.8434688736956</v>
      </c>
      <c r="DA12" s="106">
        <v>48.868767694039377</v>
      </c>
      <c r="DB12" s="89">
        <v>23</v>
      </c>
      <c r="DC12" s="107">
        <v>97</v>
      </c>
      <c r="DD12" s="86">
        <v>60.573347727000119</v>
      </c>
      <c r="DE12" s="91">
        <v>4.2896725440806049</v>
      </c>
      <c r="DF12" s="100">
        <v>58.240119313944817</v>
      </c>
      <c r="DG12" s="11">
        <v>2682</v>
      </c>
      <c r="DH12" s="82">
        <v>673.8635000599736</v>
      </c>
      <c r="DI12" s="85">
        <v>164.94050617728203</v>
      </c>
      <c r="DJ12" s="101">
        <v>63.759999999999991</v>
      </c>
      <c r="DK12" s="60">
        <v>5.0200000000000005</v>
      </c>
      <c r="DL12" s="93">
        <v>1</v>
      </c>
      <c r="DM12" s="94">
        <v>0.125</v>
      </c>
      <c r="DN12" s="18">
        <v>0.875</v>
      </c>
      <c r="DO12" s="95">
        <v>0</v>
      </c>
      <c r="DP12" s="18">
        <v>0</v>
      </c>
      <c r="DQ12" s="64">
        <v>4179</v>
      </c>
      <c r="DR12" s="18">
        <v>0.50125944584382875</v>
      </c>
      <c r="DS12" s="96">
        <v>4158</v>
      </c>
      <c r="DT12" s="18">
        <v>0.4987405541561713</v>
      </c>
      <c r="DU12" s="95">
        <v>0</v>
      </c>
      <c r="DV12" s="18">
        <v>0.5</v>
      </c>
      <c r="DW12" s="95">
        <v>0.5</v>
      </c>
      <c r="DX12" s="97">
        <v>0.3149814081804006</v>
      </c>
      <c r="DY12" s="98">
        <v>0.34988605013793933</v>
      </c>
      <c r="DZ12" s="99">
        <v>0.33513254168166007</v>
      </c>
    </row>
    <row r="13" spans="1:136" x14ac:dyDescent="0.3">
      <c r="A13" s="346" t="s">
        <v>312</v>
      </c>
      <c r="B13" s="61" t="s">
        <v>11</v>
      </c>
      <c r="C13" s="62">
        <v>3</v>
      </c>
      <c r="D13" s="1" t="s">
        <v>153</v>
      </c>
      <c r="E13" s="8">
        <v>317598</v>
      </c>
      <c r="F13" s="232">
        <v>11.5</v>
      </c>
      <c r="G13" s="253">
        <v>30.334888758745333</v>
      </c>
      <c r="H13" s="234">
        <v>55.958160945597889</v>
      </c>
      <c r="I13" s="253">
        <v>13.706950295656773</v>
      </c>
      <c r="J13" s="235">
        <v>2.722701578887937</v>
      </c>
      <c r="K13" s="254">
        <v>28.821608983151609</v>
      </c>
      <c r="L13" s="60">
        <v>93</v>
      </c>
      <c r="M13" s="74">
        <v>6.9830609559247758</v>
      </c>
      <c r="N13" s="100">
        <v>42241</v>
      </c>
      <c r="O13" s="60">
        <v>3.3</v>
      </c>
      <c r="P13" s="255" t="s">
        <v>166</v>
      </c>
      <c r="Q13" s="90">
        <v>883107.40700000001</v>
      </c>
      <c r="R13" s="11">
        <v>18038</v>
      </c>
      <c r="S13" s="60">
        <v>15</v>
      </c>
      <c r="T13" s="238">
        <f t="shared" si="0"/>
        <v>21173.200000000001</v>
      </c>
      <c r="U13" s="78">
        <v>1352</v>
      </c>
      <c r="V13" s="100">
        <v>386482</v>
      </c>
      <c r="W13" s="100">
        <v>250170</v>
      </c>
      <c r="X13" s="78">
        <v>13.675799086757992</v>
      </c>
      <c r="Y13" s="74">
        <v>1322.7738442315701</v>
      </c>
      <c r="Z13" s="60">
        <v>5</v>
      </c>
      <c r="AA13" s="101">
        <v>37</v>
      </c>
      <c r="AB13" s="239">
        <v>5</v>
      </c>
      <c r="AC13" s="101">
        <v>5888.06</v>
      </c>
      <c r="AD13" s="360">
        <v>1312.6000000000001</v>
      </c>
      <c r="AE13" s="361">
        <v>76</v>
      </c>
      <c r="AF13" s="9">
        <v>77018000</v>
      </c>
      <c r="AG13" s="9">
        <v>99016</v>
      </c>
      <c r="AH13" s="87">
        <f t="shared" si="1"/>
        <v>777.83388543265733</v>
      </c>
      <c r="AI13" s="9">
        <v>80198000</v>
      </c>
      <c r="AJ13" s="9">
        <v>99247</v>
      </c>
      <c r="AK13" s="17">
        <f t="shared" si="2"/>
        <v>808.06472739730168</v>
      </c>
      <c r="AL13" s="13">
        <v>82168000</v>
      </c>
      <c r="AM13" s="213">
        <v>100740</v>
      </c>
      <c r="AN13" s="17">
        <v>815.64423267818142</v>
      </c>
      <c r="AO13" s="241">
        <v>54076000</v>
      </c>
      <c r="AP13" s="78">
        <v>21.615701323100293</v>
      </c>
      <c r="AQ13" s="243">
        <v>9072000</v>
      </c>
      <c r="AR13" s="78">
        <v>3.499432962251487</v>
      </c>
      <c r="AS13" s="243">
        <v>50888000</v>
      </c>
      <c r="AT13" s="78">
        <v>20.341367869848504</v>
      </c>
      <c r="AU13" s="9">
        <v>32050000</v>
      </c>
      <c r="AV13" s="78">
        <v>12.362965877442699</v>
      </c>
      <c r="AW13" s="245">
        <v>53281000</v>
      </c>
      <c r="AX13" s="100">
        <v>20.552611073822916</v>
      </c>
      <c r="AY13" s="7">
        <v>43147000</v>
      </c>
      <c r="AZ13" s="100">
        <v>16.643522268768177</v>
      </c>
      <c r="BA13" s="78">
        <v>7656000</v>
      </c>
      <c r="BB13" s="100">
        <v>2.9532251718471545</v>
      </c>
      <c r="BC13" s="246">
        <v>25203</v>
      </c>
      <c r="BD13" s="256">
        <v>0.20234597042246735</v>
      </c>
      <c r="BE13" s="246" t="s">
        <v>274</v>
      </c>
      <c r="BF13" s="257">
        <v>0</v>
      </c>
      <c r="BG13" s="4">
        <v>99351</v>
      </c>
      <c r="BH13" s="16">
        <v>0.79765402957753262</v>
      </c>
      <c r="BI13" s="8">
        <v>26683000</v>
      </c>
      <c r="BJ13" s="9">
        <v>29779000</v>
      </c>
      <c r="BK13" s="8">
        <v>232108000</v>
      </c>
      <c r="BL13" s="9">
        <v>28485000</v>
      </c>
      <c r="BM13" s="8">
        <v>31199000</v>
      </c>
      <c r="BN13" s="9">
        <v>243682000</v>
      </c>
      <c r="BO13" s="8">
        <v>34514000</v>
      </c>
      <c r="BP13" s="258">
        <v>33843000</v>
      </c>
      <c r="BQ13" s="252">
        <v>250170000</v>
      </c>
      <c r="BR13" s="13">
        <v>100740</v>
      </c>
      <c r="BS13" s="13">
        <v>82168000</v>
      </c>
      <c r="BT13" s="17">
        <v>815.64423267818142</v>
      </c>
      <c r="BU13" s="64">
        <v>289</v>
      </c>
      <c r="BV13" s="13">
        <v>884000</v>
      </c>
      <c r="BW13" s="66">
        <v>3058.8235294117649</v>
      </c>
      <c r="BX13" s="100">
        <v>4868</v>
      </c>
      <c r="BY13" s="13">
        <v>33819000</v>
      </c>
      <c r="BZ13" s="68">
        <v>6947.206244864421</v>
      </c>
      <c r="CA13" s="103" t="s">
        <v>274</v>
      </c>
      <c r="CB13" s="19" t="s">
        <v>274</v>
      </c>
      <c r="CC13" s="103" t="s">
        <v>274</v>
      </c>
      <c r="CD13" s="70">
        <v>217.41815182551701</v>
      </c>
      <c r="CE13" s="103" t="s">
        <v>274</v>
      </c>
      <c r="CF13" s="17">
        <v>312.27913440540004</v>
      </c>
      <c r="CG13" s="60">
        <v>45.12</v>
      </c>
      <c r="CH13" s="74">
        <v>46.766731697724602</v>
      </c>
      <c r="CI13" s="60">
        <v>-3.4299999999999997</v>
      </c>
      <c r="CJ13" s="17">
        <v>4.4039000000000001</v>
      </c>
      <c r="CK13" s="73">
        <v>3.44</v>
      </c>
      <c r="CL13" s="74">
        <v>0</v>
      </c>
      <c r="CM13" s="75">
        <v>5.4504000000000001</v>
      </c>
      <c r="CN13" s="74">
        <v>1.3742071881606766</v>
      </c>
      <c r="CO13" s="76" t="s">
        <v>275</v>
      </c>
      <c r="CP13" s="104">
        <v>1</v>
      </c>
      <c r="CQ13" s="78">
        <v>1455</v>
      </c>
      <c r="CR13" s="105">
        <v>0</v>
      </c>
      <c r="CS13" s="80">
        <v>234.90976331360946</v>
      </c>
      <c r="CT13" s="82">
        <v>170.26555582843721</v>
      </c>
      <c r="CU13" s="82">
        <v>160.22770924250153</v>
      </c>
      <c r="CV13" s="19" t="s">
        <v>274</v>
      </c>
      <c r="CW13" s="102">
        <v>100.91373371368837</v>
      </c>
      <c r="CX13" s="85">
        <v>167.76239145082778</v>
      </c>
      <c r="CY13" s="86">
        <v>28.564411614682712</v>
      </c>
      <c r="CZ13" s="87">
        <v>24.105945251544405</v>
      </c>
      <c r="DA13" s="106">
        <v>61.522200445111686</v>
      </c>
      <c r="DB13" s="89">
        <v>73</v>
      </c>
      <c r="DC13" s="90">
        <v>1892</v>
      </c>
      <c r="DD13" s="86">
        <v>26.284800282117647</v>
      </c>
      <c r="DE13" s="91">
        <v>3.7184207709116555</v>
      </c>
      <c r="DF13" s="100">
        <v>56.653645672881417</v>
      </c>
      <c r="DG13" s="11">
        <v>81151</v>
      </c>
      <c r="DH13" s="82">
        <v>135.85413006379133</v>
      </c>
      <c r="DI13" s="85">
        <v>4.1328975623272193</v>
      </c>
      <c r="DJ13" s="101">
        <v>38.11</v>
      </c>
      <c r="DK13" s="60">
        <v>3.62</v>
      </c>
      <c r="DL13" s="93">
        <v>1.0198</v>
      </c>
      <c r="DM13" s="94">
        <v>0.13333333333333333</v>
      </c>
      <c r="DN13" s="18">
        <v>0.8666666666666667</v>
      </c>
      <c r="DO13" s="95">
        <v>0</v>
      </c>
      <c r="DP13" s="18">
        <v>0.2</v>
      </c>
      <c r="DQ13" s="64">
        <v>158774</v>
      </c>
      <c r="DR13" s="18">
        <v>0.49992128413906889</v>
      </c>
      <c r="DS13" s="96">
        <v>158824</v>
      </c>
      <c r="DT13" s="18">
        <v>0.50007871586093111</v>
      </c>
      <c r="DU13" s="95">
        <v>0.13333333333333333</v>
      </c>
      <c r="DV13" s="18">
        <v>0.26666666666666666</v>
      </c>
      <c r="DW13" s="95">
        <v>0.6</v>
      </c>
      <c r="DX13" s="97">
        <v>0.45281141568901567</v>
      </c>
      <c r="DY13" s="98">
        <v>0.4101190813544166</v>
      </c>
      <c r="DZ13" s="99">
        <v>0.13706950295656772</v>
      </c>
    </row>
    <row r="14" spans="1:136" x14ac:dyDescent="0.3">
      <c r="A14" s="346" t="s">
        <v>313</v>
      </c>
      <c r="B14" s="61" t="s">
        <v>12</v>
      </c>
      <c r="C14" s="62">
        <v>10</v>
      </c>
      <c r="D14" s="1" t="s">
        <v>155</v>
      </c>
      <c r="E14" s="8">
        <v>6055</v>
      </c>
      <c r="F14" s="232">
        <v>-2</v>
      </c>
      <c r="G14" s="253">
        <v>27.828241123038811</v>
      </c>
      <c r="H14" s="234">
        <v>46.622625928984313</v>
      </c>
      <c r="I14" s="253">
        <v>25.549132947976876</v>
      </c>
      <c r="J14" s="235">
        <v>3.9924927486776998</v>
      </c>
      <c r="K14" s="254">
        <v>1.501194131695667</v>
      </c>
      <c r="L14" s="60">
        <v>77</v>
      </c>
      <c r="M14" s="74">
        <v>3.3592448639644639</v>
      </c>
      <c r="N14" s="100">
        <v>32124</v>
      </c>
      <c r="O14" s="60">
        <v>3</v>
      </c>
      <c r="P14" s="255" t="s">
        <v>296</v>
      </c>
      <c r="Q14" s="90">
        <v>8860.6630000000005</v>
      </c>
      <c r="R14" s="11">
        <v>842</v>
      </c>
      <c r="S14" s="60">
        <v>9</v>
      </c>
      <c r="T14" s="238">
        <f t="shared" si="0"/>
        <v>672.77777777777783</v>
      </c>
      <c r="U14" s="78">
        <v>122</v>
      </c>
      <c r="V14" s="100">
        <v>27438</v>
      </c>
      <c r="W14" s="100">
        <v>27055</v>
      </c>
      <c r="X14" s="78">
        <v>24.863636363636363</v>
      </c>
      <c r="Y14" s="74">
        <v>0.70732676043175557</v>
      </c>
      <c r="Z14" s="60">
        <v>2</v>
      </c>
      <c r="AA14" s="101">
        <v>2</v>
      </c>
      <c r="AB14" s="239">
        <v>1</v>
      </c>
      <c r="AC14" s="101">
        <v>1750</v>
      </c>
      <c r="AD14" s="240">
        <v>3093.4700000000003</v>
      </c>
      <c r="AE14">
        <v>62.2</v>
      </c>
      <c r="AF14" s="9">
        <v>871000</v>
      </c>
      <c r="AG14" s="9">
        <v>2182</v>
      </c>
      <c r="AH14" s="87">
        <f t="shared" si="1"/>
        <v>399.1750687442713</v>
      </c>
      <c r="AI14" s="9">
        <v>879000</v>
      </c>
      <c r="AJ14" s="9">
        <v>2182</v>
      </c>
      <c r="AK14" s="17">
        <f t="shared" si="2"/>
        <v>402.84142988084324</v>
      </c>
      <c r="AL14" s="13">
        <v>931000</v>
      </c>
      <c r="AM14" s="213">
        <v>2200</v>
      </c>
      <c r="AN14" s="17">
        <v>423.18181818181819</v>
      </c>
      <c r="AO14" s="241">
        <v>4308000</v>
      </c>
      <c r="AP14" s="78">
        <v>15.923119571243763</v>
      </c>
      <c r="AQ14" s="243">
        <v>1508000</v>
      </c>
      <c r="AR14" s="78">
        <v>5.4536906440996704</v>
      </c>
      <c r="AS14" s="243">
        <v>1908000</v>
      </c>
      <c r="AT14" s="78">
        <v>7.052300868600998</v>
      </c>
      <c r="AU14" s="9">
        <v>2928000</v>
      </c>
      <c r="AV14" s="78">
        <v>10.589128783769123</v>
      </c>
      <c r="AW14" s="245">
        <v>2383000</v>
      </c>
      <c r="AX14" s="100">
        <v>8.618133159741058</v>
      </c>
      <c r="AY14" s="7">
        <v>13420000</v>
      </c>
      <c r="AZ14" s="100">
        <v>48.533506925608478</v>
      </c>
      <c r="BA14" s="78">
        <v>600000</v>
      </c>
      <c r="BB14" s="100">
        <v>2.1699034392969514</v>
      </c>
      <c r="BC14" s="246" t="s">
        <v>274</v>
      </c>
      <c r="BD14" s="256">
        <v>0</v>
      </c>
      <c r="BE14" s="246" t="s">
        <v>274</v>
      </c>
      <c r="BF14" s="257">
        <v>0</v>
      </c>
      <c r="BG14" s="4">
        <v>603</v>
      </c>
      <c r="BH14" s="16">
        <v>1</v>
      </c>
      <c r="BI14" s="8">
        <v>5388000</v>
      </c>
      <c r="BJ14" s="9">
        <v>5899000</v>
      </c>
      <c r="BK14" s="8">
        <v>26621000</v>
      </c>
      <c r="BL14" s="9">
        <v>5907000</v>
      </c>
      <c r="BM14" s="8">
        <v>8619000</v>
      </c>
      <c r="BN14" s="9">
        <v>26064000</v>
      </c>
      <c r="BO14" s="8">
        <v>5001000</v>
      </c>
      <c r="BP14" s="258">
        <v>7226000</v>
      </c>
      <c r="BQ14" s="252">
        <v>27055000</v>
      </c>
      <c r="BR14" s="13">
        <v>2200</v>
      </c>
      <c r="BS14" s="13">
        <v>931000</v>
      </c>
      <c r="BT14" s="17">
        <v>423.18181818181819</v>
      </c>
      <c r="BU14" s="64">
        <v>1395</v>
      </c>
      <c r="BV14" s="13">
        <v>3420000</v>
      </c>
      <c r="BW14" s="66">
        <v>2451.6129032258063</v>
      </c>
      <c r="BX14" s="100">
        <v>434</v>
      </c>
      <c r="BY14" s="13">
        <v>417000</v>
      </c>
      <c r="BZ14" s="68">
        <v>960.82949308755758</v>
      </c>
      <c r="CA14" s="101">
        <v>2</v>
      </c>
      <c r="CB14" s="14">
        <v>815000</v>
      </c>
      <c r="CC14" s="102">
        <v>407500</v>
      </c>
      <c r="CD14" s="70">
        <v>101.53526802884615</v>
      </c>
      <c r="CE14" s="103">
        <v>598</v>
      </c>
      <c r="CF14" s="17">
        <v>237.27272727272728</v>
      </c>
      <c r="CG14" s="60">
        <v>33.019999999999996</v>
      </c>
      <c r="CH14" s="74">
        <v>62.537356950215027</v>
      </c>
      <c r="CI14" s="60">
        <v>-2.27</v>
      </c>
      <c r="CJ14" s="17">
        <v>5.3807999999999998</v>
      </c>
      <c r="CK14" s="73">
        <v>6.4799999999999995</v>
      </c>
      <c r="CL14" s="74">
        <v>14.6555</v>
      </c>
      <c r="CM14" s="75">
        <v>2.6652</v>
      </c>
      <c r="CN14" s="74">
        <v>1.834862385321101</v>
      </c>
      <c r="CO14" s="76" t="s">
        <v>275</v>
      </c>
      <c r="CP14" s="104">
        <v>1</v>
      </c>
      <c r="CQ14" s="78">
        <v>0</v>
      </c>
      <c r="CR14" s="105">
        <v>0</v>
      </c>
      <c r="CS14" s="80">
        <v>49.631147540983605</v>
      </c>
      <c r="CT14" s="82">
        <v>711.47811725846407</v>
      </c>
      <c r="CU14" s="82">
        <v>315.11147811725846</v>
      </c>
      <c r="CV14" s="83">
        <v>150.61932287365812</v>
      </c>
      <c r="CW14" s="102">
        <v>483.56729975227086</v>
      </c>
      <c r="CX14" s="85">
        <v>393.5590421139554</v>
      </c>
      <c r="CY14" s="86">
        <v>98.431048720066059</v>
      </c>
      <c r="CZ14" s="87">
        <v>99.091659785301403</v>
      </c>
      <c r="DA14" s="106">
        <v>32.305630026809652</v>
      </c>
      <c r="DB14" s="89">
        <v>24</v>
      </c>
      <c r="DC14" s="90">
        <v>109</v>
      </c>
      <c r="DD14" s="86">
        <v>59.950454170107349</v>
      </c>
      <c r="DE14" s="91">
        <v>6.1357555739058629</v>
      </c>
      <c r="DF14" s="100">
        <v>52.143522833178004</v>
      </c>
      <c r="DG14" s="11">
        <v>2146</v>
      </c>
      <c r="DH14" s="82">
        <v>2216.3501238645749</v>
      </c>
      <c r="DI14" s="85">
        <v>510.89512799339394</v>
      </c>
      <c r="DJ14" s="101">
        <v>41.48</v>
      </c>
      <c r="DK14" s="60">
        <v>0.91999999999999993</v>
      </c>
      <c r="DL14" s="93">
        <v>0.69210000000000005</v>
      </c>
      <c r="DM14" s="94">
        <v>0.25</v>
      </c>
      <c r="DN14" s="18">
        <v>0.75</v>
      </c>
      <c r="DO14" s="95">
        <v>0.125</v>
      </c>
      <c r="DP14" s="18">
        <v>0</v>
      </c>
      <c r="DQ14" s="64">
        <v>3048</v>
      </c>
      <c r="DR14" s="18">
        <v>0.50338563170933115</v>
      </c>
      <c r="DS14" s="96">
        <v>3007</v>
      </c>
      <c r="DT14" s="18">
        <v>0.49661436829066885</v>
      </c>
      <c r="DU14" s="95">
        <v>0</v>
      </c>
      <c r="DV14" s="18">
        <v>0.625</v>
      </c>
      <c r="DW14" s="95">
        <v>0.375</v>
      </c>
      <c r="DX14" s="97">
        <v>0.37208918249380679</v>
      </c>
      <c r="DY14" s="98">
        <v>0.37241948802642444</v>
      </c>
      <c r="DZ14" s="99">
        <v>0.25549132947976877</v>
      </c>
    </row>
    <row r="15" spans="1:136" x14ac:dyDescent="0.3">
      <c r="A15" s="349" t="s">
        <v>314</v>
      </c>
      <c r="B15" s="61" t="s">
        <v>13</v>
      </c>
      <c r="C15" s="62">
        <v>10</v>
      </c>
      <c r="D15" s="1" t="s">
        <v>155</v>
      </c>
      <c r="E15" s="8">
        <v>7276</v>
      </c>
      <c r="F15" s="232">
        <v>6.7</v>
      </c>
      <c r="G15" s="253">
        <v>28.86201209455745</v>
      </c>
      <c r="H15" s="234">
        <v>48.584387025838375</v>
      </c>
      <c r="I15" s="253">
        <v>22.553600879604176</v>
      </c>
      <c r="J15" s="235">
        <v>2.9491768074445242</v>
      </c>
      <c r="K15" s="254">
        <v>2.1331424481030781</v>
      </c>
      <c r="L15" s="60">
        <v>92</v>
      </c>
      <c r="M15" s="74">
        <v>3.8024821758648004</v>
      </c>
      <c r="N15" s="100">
        <v>41303</v>
      </c>
      <c r="O15" s="60">
        <v>3</v>
      </c>
      <c r="P15" s="255" t="s">
        <v>296</v>
      </c>
      <c r="Q15" s="90">
        <v>15639.433999999999</v>
      </c>
      <c r="R15" s="11">
        <v>748</v>
      </c>
      <c r="S15" s="60">
        <v>7</v>
      </c>
      <c r="T15" s="238">
        <f t="shared" si="0"/>
        <v>1039.4285714285713</v>
      </c>
      <c r="U15" s="78">
        <v>66</v>
      </c>
      <c r="V15" s="100">
        <v>15042</v>
      </c>
      <c r="W15" s="100">
        <v>14957</v>
      </c>
      <c r="X15" s="78">
        <v>21.97406340057637</v>
      </c>
      <c r="Y15" s="74">
        <v>4.7695837430350707</v>
      </c>
      <c r="Z15" s="60">
        <v>1</v>
      </c>
      <c r="AA15" s="101">
        <v>6</v>
      </c>
      <c r="AB15" s="239">
        <v>1</v>
      </c>
      <c r="AC15" s="101">
        <v>37</v>
      </c>
      <c r="AD15" s="240">
        <v>730.30000000000007</v>
      </c>
      <c r="AE15">
        <v>67.2</v>
      </c>
      <c r="AF15" s="9">
        <v>1229000</v>
      </c>
      <c r="AG15" s="9">
        <v>2741</v>
      </c>
      <c r="AH15" s="87">
        <f t="shared" si="1"/>
        <v>448.37650492520976</v>
      </c>
      <c r="AI15" s="9">
        <v>1307000</v>
      </c>
      <c r="AJ15" s="9">
        <v>2777</v>
      </c>
      <c r="AK15" s="17">
        <f t="shared" si="2"/>
        <v>470.65178249909974</v>
      </c>
      <c r="AL15" s="13">
        <v>1349000</v>
      </c>
      <c r="AM15" s="213">
        <v>2776</v>
      </c>
      <c r="AN15" s="17">
        <v>485.95100864553314</v>
      </c>
      <c r="AO15" s="241">
        <v>3697000</v>
      </c>
      <c r="AP15" s="78">
        <v>24.717523567560342</v>
      </c>
      <c r="AQ15" s="243">
        <v>1661000</v>
      </c>
      <c r="AR15" s="78">
        <v>10.67274946989655</v>
      </c>
      <c r="AS15" s="243">
        <v>1039000</v>
      </c>
      <c r="AT15" s="78">
        <v>6.9465801965634819</v>
      </c>
      <c r="AU15" s="9">
        <v>637000</v>
      </c>
      <c r="AV15" s="78">
        <v>4.0930411874317292</v>
      </c>
      <c r="AW15" s="245">
        <v>2331000</v>
      </c>
      <c r="AX15" s="100">
        <v>14.9778320375249</v>
      </c>
      <c r="AY15" s="7">
        <v>2627000</v>
      </c>
      <c r="AZ15" s="100">
        <v>16.879778962924885</v>
      </c>
      <c r="BA15" s="78">
        <v>2965000</v>
      </c>
      <c r="BB15" s="100">
        <v>19.051596735847845</v>
      </c>
      <c r="BC15" s="246">
        <v>590</v>
      </c>
      <c r="BD15" s="256">
        <v>0.28229665071770332</v>
      </c>
      <c r="BE15" s="246" t="s">
        <v>274</v>
      </c>
      <c r="BF15" s="257">
        <v>0</v>
      </c>
      <c r="BG15" s="4">
        <v>1500</v>
      </c>
      <c r="BH15" s="16">
        <v>0.71770334928229662</v>
      </c>
      <c r="BI15" s="8">
        <v>1740000</v>
      </c>
      <c r="BJ15" s="9">
        <v>2754000</v>
      </c>
      <c r="BK15" s="8">
        <v>12370000</v>
      </c>
      <c r="BL15" s="9">
        <v>1736000</v>
      </c>
      <c r="BM15" s="8">
        <v>2176000</v>
      </c>
      <c r="BN15" s="9">
        <v>15178000</v>
      </c>
      <c r="BO15" s="8">
        <v>3320000</v>
      </c>
      <c r="BP15" s="258">
        <v>4984000</v>
      </c>
      <c r="BQ15" s="252">
        <v>14957000</v>
      </c>
      <c r="BR15" s="13">
        <v>2776</v>
      </c>
      <c r="BS15" s="13">
        <v>1349000</v>
      </c>
      <c r="BT15" s="17">
        <v>485.95100864553314</v>
      </c>
      <c r="BU15" s="64">
        <v>724</v>
      </c>
      <c r="BV15" s="13">
        <v>1689000</v>
      </c>
      <c r="BW15" s="66">
        <v>2332.8729281767955</v>
      </c>
      <c r="BX15" s="100">
        <v>254</v>
      </c>
      <c r="BY15" s="13">
        <v>244000</v>
      </c>
      <c r="BZ15" s="68">
        <v>960.62992125984249</v>
      </c>
      <c r="CA15" s="101">
        <v>2</v>
      </c>
      <c r="CB15" s="14">
        <v>652000</v>
      </c>
      <c r="CC15" s="102">
        <v>326000</v>
      </c>
      <c r="CD15" s="70">
        <v>127.03769736842105</v>
      </c>
      <c r="CE15" s="103">
        <v>479</v>
      </c>
      <c r="CF15" s="17">
        <v>272.3342939481268</v>
      </c>
      <c r="CG15" s="60">
        <v>59.050000000000004</v>
      </c>
      <c r="CH15" s="74">
        <v>36.238532110091739</v>
      </c>
      <c r="CI15" s="60">
        <v>-11.57</v>
      </c>
      <c r="CJ15" s="17">
        <v>6.9398</v>
      </c>
      <c r="CK15" s="73">
        <v>5.57</v>
      </c>
      <c r="CL15" s="74">
        <v>13.0282</v>
      </c>
      <c r="CM15" s="75">
        <v>11.9634</v>
      </c>
      <c r="CN15" s="74">
        <v>3.0769230769230771</v>
      </c>
      <c r="CO15" s="76" t="s">
        <v>275</v>
      </c>
      <c r="CP15" s="104">
        <v>0</v>
      </c>
      <c r="CQ15" s="78">
        <v>0</v>
      </c>
      <c r="CR15" s="105">
        <v>0</v>
      </c>
      <c r="CS15" s="80">
        <v>110.24242424242425</v>
      </c>
      <c r="CT15" s="82">
        <v>508.10885101704235</v>
      </c>
      <c r="CU15" s="82">
        <v>142.79824079164376</v>
      </c>
      <c r="CV15" s="83">
        <v>144.99725123694338</v>
      </c>
      <c r="CW15" s="102">
        <v>87.54810335349093</v>
      </c>
      <c r="CX15" s="85">
        <v>320.36833424958769</v>
      </c>
      <c r="CY15" s="86">
        <v>83.287520615722926</v>
      </c>
      <c r="CZ15" s="87">
        <v>407.50412314458492</v>
      </c>
      <c r="DA15" s="106">
        <v>23.317616458269931</v>
      </c>
      <c r="DB15" s="89">
        <v>56</v>
      </c>
      <c r="DC15" s="90">
        <v>130</v>
      </c>
      <c r="DD15" s="86">
        <v>18.554150632215503</v>
      </c>
      <c r="DE15" s="91">
        <v>1.9619296316657504</v>
      </c>
      <c r="DF15" s="100">
        <v>29.244444444444444</v>
      </c>
      <c r="DG15" s="11">
        <v>4500</v>
      </c>
      <c r="DH15" s="82">
        <v>361.05002748763059</v>
      </c>
      <c r="DI15" s="85">
        <v>100.37108301264432</v>
      </c>
      <c r="DJ15" s="101">
        <v>70.850000000000009</v>
      </c>
      <c r="DK15" s="60">
        <v>12.98</v>
      </c>
      <c r="DL15" s="93">
        <v>0.66610000000000003</v>
      </c>
      <c r="DM15" s="94">
        <v>0</v>
      </c>
      <c r="DN15" s="18">
        <v>1</v>
      </c>
      <c r="DO15" s="95">
        <v>0</v>
      </c>
      <c r="DP15" s="18">
        <v>0</v>
      </c>
      <c r="DQ15" s="64">
        <v>3682</v>
      </c>
      <c r="DR15" s="18">
        <v>0.50604727872457389</v>
      </c>
      <c r="DS15" s="96">
        <v>3594</v>
      </c>
      <c r="DT15" s="18">
        <v>0.49395272127542605</v>
      </c>
      <c r="DU15" s="95">
        <v>0</v>
      </c>
      <c r="DV15" s="18">
        <v>0.5714285714285714</v>
      </c>
      <c r="DW15" s="95">
        <v>0.42857142857142855</v>
      </c>
      <c r="DX15" s="97">
        <v>0.38894997251236946</v>
      </c>
      <c r="DY15" s="98">
        <v>0.3855140186915888</v>
      </c>
      <c r="DZ15" s="99">
        <v>0.22553600879604177</v>
      </c>
    </row>
    <row r="16" spans="1:136" x14ac:dyDescent="0.3">
      <c r="A16" s="346" t="s">
        <v>315</v>
      </c>
      <c r="B16" s="61" t="s">
        <v>14</v>
      </c>
      <c r="C16" s="62">
        <v>7</v>
      </c>
      <c r="D16" s="1" t="s">
        <v>156</v>
      </c>
      <c r="E16" s="8">
        <v>78691</v>
      </c>
      <c r="F16" s="232">
        <v>3.3</v>
      </c>
      <c r="G16" s="253">
        <v>25.492114727224209</v>
      </c>
      <c r="H16" s="234">
        <v>51.045227535550438</v>
      </c>
      <c r="I16" s="253">
        <v>23.462657737225349</v>
      </c>
      <c r="J16" s="235">
        <v>1.7329698837224614</v>
      </c>
      <c r="K16" s="254">
        <v>6.4287595470107988</v>
      </c>
      <c r="L16" s="60">
        <v>125</v>
      </c>
      <c r="M16" s="74">
        <v>4.5653380703896973</v>
      </c>
      <c r="N16" s="100">
        <v>45821</v>
      </c>
      <c r="O16" s="60">
        <v>3</v>
      </c>
      <c r="P16" s="255" t="s">
        <v>170</v>
      </c>
      <c r="Q16" s="90">
        <v>96597.729000000007</v>
      </c>
      <c r="R16" s="11">
        <v>5593</v>
      </c>
      <c r="S16" s="60">
        <v>12</v>
      </c>
      <c r="T16" s="238">
        <f t="shared" si="0"/>
        <v>6557.583333333333</v>
      </c>
      <c r="U16" s="78">
        <v>528</v>
      </c>
      <c r="V16" s="100">
        <v>95876</v>
      </c>
      <c r="W16" s="100">
        <v>97679</v>
      </c>
      <c r="X16" s="78">
        <v>18.351841028638223</v>
      </c>
      <c r="Y16" s="74">
        <v>54.963330306628485</v>
      </c>
      <c r="Z16" s="60">
        <v>5</v>
      </c>
      <c r="AA16" s="101">
        <v>17</v>
      </c>
      <c r="AB16" s="239">
        <v>6</v>
      </c>
      <c r="AC16" s="101">
        <v>6556.41</v>
      </c>
      <c r="AD16" s="240">
        <v>739.89</v>
      </c>
      <c r="AE16">
        <v>78.400000000000006</v>
      </c>
      <c r="AF16" s="9">
        <v>37068000</v>
      </c>
      <c r="AG16" s="9">
        <v>33975</v>
      </c>
      <c r="AH16" s="87">
        <f t="shared" si="1"/>
        <v>1091.037527593819</v>
      </c>
      <c r="AI16" s="9">
        <v>38628000</v>
      </c>
      <c r="AJ16" s="9">
        <v>34150</v>
      </c>
      <c r="AK16" s="17">
        <f t="shared" si="2"/>
        <v>1131.1273792093705</v>
      </c>
      <c r="AL16" s="13">
        <v>39819000</v>
      </c>
      <c r="AM16" s="213">
        <v>34220</v>
      </c>
      <c r="AN16" s="17">
        <v>1163.6177673874927</v>
      </c>
      <c r="AO16" s="241">
        <v>23032000</v>
      </c>
      <c r="AP16" s="78">
        <v>23.5792749721025</v>
      </c>
      <c r="AQ16" s="243">
        <v>7131000</v>
      </c>
      <c r="AR16" s="78">
        <v>6.8037401011353875</v>
      </c>
      <c r="AS16" s="243">
        <v>25364000</v>
      </c>
      <c r="AT16" s="78">
        <v>25.966686800642925</v>
      </c>
      <c r="AU16" s="9">
        <v>6796000</v>
      </c>
      <c r="AV16" s="78">
        <v>6.4841141112489273</v>
      </c>
      <c r="AW16" s="245">
        <v>17607000</v>
      </c>
      <c r="AX16" s="100">
        <v>16.798969563972904</v>
      </c>
      <c r="AY16" s="7">
        <v>7947000</v>
      </c>
      <c r="AZ16" s="100">
        <v>7.5822917660528582</v>
      </c>
      <c r="BA16" s="78">
        <v>9802000</v>
      </c>
      <c r="BB16" s="100">
        <v>9.3521610533346049</v>
      </c>
      <c r="BC16" s="246">
        <v>8590</v>
      </c>
      <c r="BD16" s="256">
        <v>0.26706877254072875</v>
      </c>
      <c r="BE16" s="246" t="s">
        <v>274</v>
      </c>
      <c r="BF16" s="257">
        <v>0</v>
      </c>
      <c r="BG16" s="4">
        <v>23574</v>
      </c>
      <c r="BH16" s="16">
        <v>0.7329312274592712</v>
      </c>
      <c r="BI16" s="8">
        <v>8326000</v>
      </c>
      <c r="BJ16" s="9">
        <v>14554000</v>
      </c>
      <c r="BK16" s="8">
        <v>96780000</v>
      </c>
      <c r="BL16" s="9">
        <v>8003000</v>
      </c>
      <c r="BM16" s="8">
        <v>14243000</v>
      </c>
      <c r="BN16" s="9">
        <v>110565000</v>
      </c>
      <c r="BO16" s="8">
        <v>7599000</v>
      </c>
      <c r="BP16" s="258">
        <v>7599000</v>
      </c>
      <c r="BQ16" s="252">
        <v>97679000</v>
      </c>
      <c r="BR16" s="13">
        <v>34220</v>
      </c>
      <c r="BS16" s="13">
        <v>39819000</v>
      </c>
      <c r="BT16" s="17">
        <v>1163.6177673874927</v>
      </c>
      <c r="BU16" s="64">
        <v>136</v>
      </c>
      <c r="BV16" s="13">
        <v>272000</v>
      </c>
      <c r="BW16" s="66">
        <v>2000</v>
      </c>
      <c r="BX16" s="100">
        <v>1308</v>
      </c>
      <c r="BY16" s="13">
        <v>3421000</v>
      </c>
      <c r="BZ16" s="68">
        <v>2615.4434250764525</v>
      </c>
      <c r="CA16" s="103" t="s">
        <v>274</v>
      </c>
      <c r="CB16" s="19" t="s">
        <v>274</v>
      </c>
      <c r="CC16" s="103" t="s">
        <v>274</v>
      </c>
      <c r="CD16" s="70">
        <v>178.90606184607199</v>
      </c>
      <c r="CE16" s="103" t="s">
        <v>274</v>
      </c>
      <c r="CF16" s="17">
        <v>321.65400350672121</v>
      </c>
      <c r="CG16" s="60">
        <v>72.88</v>
      </c>
      <c r="CH16" s="74">
        <v>18.770078017439193</v>
      </c>
      <c r="CI16" s="60">
        <v>-4.18</v>
      </c>
      <c r="CJ16" s="17">
        <v>2.3281999999999998</v>
      </c>
      <c r="CK16" s="73">
        <v>3.95</v>
      </c>
      <c r="CL16" s="74">
        <v>2.2267999999999999</v>
      </c>
      <c r="CM16" s="75">
        <v>1.9390000000000001</v>
      </c>
      <c r="CN16" s="74">
        <v>4.9689440993788816</v>
      </c>
      <c r="CO16" s="76" t="s">
        <v>275</v>
      </c>
      <c r="CP16" s="104">
        <v>1</v>
      </c>
      <c r="CQ16" s="78">
        <v>0</v>
      </c>
      <c r="CR16" s="105">
        <v>0</v>
      </c>
      <c r="CS16" s="80">
        <v>149.03598484848484</v>
      </c>
      <c r="CT16" s="82">
        <v>292.68912582125023</v>
      </c>
      <c r="CU16" s="82">
        <v>322.32402688998741</v>
      </c>
      <c r="CV16" s="19" t="s">
        <v>274</v>
      </c>
      <c r="CW16" s="102">
        <v>86.363116493626976</v>
      </c>
      <c r="CX16" s="85">
        <v>223.74858624239113</v>
      </c>
      <c r="CY16" s="86">
        <v>90.620274237206289</v>
      </c>
      <c r="CZ16" s="87">
        <v>124.56316478377451</v>
      </c>
      <c r="DA16" s="106">
        <v>41.879165620847552</v>
      </c>
      <c r="DB16" s="89">
        <v>80</v>
      </c>
      <c r="DC16" s="90">
        <v>644</v>
      </c>
      <c r="DD16" s="86">
        <v>32.023992578566798</v>
      </c>
      <c r="DE16" s="91">
        <v>7.4965625039712291</v>
      </c>
      <c r="DF16" s="100">
        <v>57.934461286873386</v>
      </c>
      <c r="DG16" s="11">
        <v>31798</v>
      </c>
      <c r="DH16" s="82">
        <v>100.98994802455172</v>
      </c>
      <c r="DI16" s="85">
        <v>9.4024729638713449</v>
      </c>
      <c r="DJ16" s="101">
        <v>47.67</v>
      </c>
      <c r="DK16" s="60">
        <v>0.96</v>
      </c>
      <c r="DL16" s="93">
        <v>1</v>
      </c>
      <c r="DM16" s="94">
        <v>8.3333333333333329E-2</v>
      </c>
      <c r="DN16" s="18">
        <v>0.91666666666666663</v>
      </c>
      <c r="DO16" s="95">
        <v>0</v>
      </c>
      <c r="DP16" s="18">
        <v>0</v>
      </c>
      <c r="DQ16" s="64">
        <v>38286</v>
      </c>
      <c r="DR16" s="18">
        <v>0.48653594439008274</v>
      </c>
      <c r="DS16" s="96">
        <v>40405</v>
      </c>
      <c r="DT16" s="18">
        <v>0.51346405560991726</v>
      </c>
      <c r="DU16" s="95">
        <v>8.3333333333333329E-2</v>
      </c>
      <c r="DV16" s="18">
        <v>0.58333333333333337</v>
      </c>
      <c r="DW16" s="95">
        <v>0.33333333333333331</v>
      </c>
      <c r="DX16" s="97">
        <v>0.35330596891639449</v>
      </c>
      <c r="DY16" s="98">
        <v>0.41206745371135201</v>
      </c>
      <c r="DZ16" s="99">
        <v>0.23462657737225351</v>
      </c>
      <c r="EA16" s="60"/>
      <c r="EB16" s="60"/>
      <c r="EC16" s="60"/>
      <c r="ED16" s="60"/>
      <c r="EE16" s="60"/>
      <c r="EF16" s="60"/>
    </row>
    <row r="17" spans="1:136" x14ac:dyDescent="0.3">
      <c r="A17" s="349" t="s">
        <v>316</v>
      </c>
      <c r="B17" s="61" t="s">
        <v>15</v>
      </c>
      <c r="C17" s="62">
        <v>9</v>
      </c>
      <c r="D17" s="1" t="s">
        <v>154</v>
      </c>
      <c r="E17" s="8">
        <v>3026</v>
      </c>
      <c r="F17" s="232">
        <v>1.8</v>
      </c>
      <c r="G17" s="253">
        <v>28.750826173165894</v>
      </c>
      <c r="H17" s="234">
        <v>48.215465961665565</v>
      </c>
      <c r="I17" s="253">
        <v>23.033707865168541</v>
      </c>
      <c r="J17" s="235">
        <v>14.408824543260945</v>
      </c>
      <c r="K17" s="254">
        <v>1.5517241379310345</v>
      </c>
      <c r="L17" s="60">
        <v>40</v>
      </c>
      <c r="M17" s="74">
        <v>4.7925189947399183</v>
      </c>
      <c r="N17" s="100">
        <v>36149</v>
      </c>
      <c r="O17" s="60">
        <v>3.1</v>
      </c>
      <c r="P17" s="255" t="s">
        <v>296</v>
      </c>
      <c r="Q17" s="90">
        <v>1108.51</v>
      </c>
      <c r="R17" s="11">
        <v>477</v>
      </c>
      <c r="S17" s="60">
        <v>9</v>
      </c>
      <c r="T17" s="238">
        <f t="shared" si="0"/>
        <v>336.22222222222223</v>
      </c>
      <c r="U17" s="78">
        <v>55</v>
      </c>
      <c r="V17" s="100">
        <v>13360.4</v>
      </c>
      <c r="W17" s="100">
        <v>13575</v>
      </c>
      <c r="X17" s="78">
        <v>19.573283858998145</v>
      </c>
      <c r="Y17" s="74">
        <v>0.2070858112685888</v>
      </c>
      <c r="Z17" s="60">
        <v>1</v>
      </c>
      <c r="AA17" s="101">
        <v>5</v>
      </c>
      <c r="AB17" s="239">
        <v>1</v>
      </c>
      <c r="AC17" s="101">
        <v>74.900000000000006</v>
      </c>
      <c r="AD17" s="240">
        <v>1599.6000000000001</v>
      </c>
      <c r="AE17">
        <v>56.3</v>
      </c>
      <c r="AF17" s="9">
        <v>239000</v>
      </c>
      <c r="AG17" s="9">
        <v>1069</v>
      </c>
      <c r="AH17" s="87">
        <f t="shared" si="1"/>
        <v>223.57343311506079</v>
      </c>
      <c r="AI17" s="9">
        <v>249000</v>
      </c>
      <c r="AJ17" s="9">
        <v>1069</v>
      </c>
      <c r="AK17" s="17">
        <f t="shared" si="2"/>
        <v>232.92797006548176</v>
      </c>
      <c r="AL17" s="13">
        <v>237000</v>
      </c>
      <c r="AM17" s="213">
        <v>1078</v>
      </c>
      <c r="AN17" s="17">
        <v>219.85157699443414</v>
      </c>
      <c r="AO17" s="241">
        <v>3463000</v>
      </c>
      <c r="AP17" s="78">
        <v>25.510128913443829</v>
      </c>
      <c r="AQ17" s="243">
        <v>2429000</v>
      </c>
      <c r="AR17" s="78">
        <v>17.278417982643333</v>
      </c>
      <c r="AS17" s="243">
        <v>868000</v>
      </c>
      <c r="AT17" s="78">
        <v>6.3941068139963173</v>
      </c>
      <c r="AU17" s="9">
        <v>635000</v>
      </c>
      <c r="AV17" s="78">
        <v>4.517000995874235</v>
      </c>
      <c r="AW17" s="245">
        <v>1215000</v>
      </c>
      <c r="AX17" s="100">
        <v>8.6427656850192065</v>
      </c>
      <c r="AY17" s="7">
        <v>4281000</v>
      </c>
      <c r="AZ17" s="100">
        <v>30.452411438326934</v>
      </c>
      <c r="BA17" s="78">
        <v>684000</v>
      </c>
      <c r="BB17" s="100">
        <v>4.8655569782330348</v>
      </c>
      <c r="BC17" s="246">
        <v>115</v>
      </c>
      <c r="BD17" s="256">
        <v>0.10511882998171847</v>
      </c>
      <c r="BE17" s="246" t="s">
        <v>274</v>
      </c>
      <c r="BF17" s="257">
        <v>0</v>
      </c>
      <c r="BG17" s="4">
        <v>979</v>
      </c>
      <c r="BH17" s="16">
        <v>0.89488117001828149</v>
      </c>
      <c r="BI17" s="8">
        <v>3881000</v>
      </c>
      <c r="BJ17" s="9">
        <v>3572000</v>
      </c>
      <c r="BK17" s="8">
        <v>16109000</v>
      </c>
      <c r="BL17" s="9">
        <v>3411000</v>
      </c>
      <c r="BM17" s="8">
        <v>3572000</v>
      </c>
      <c r="BN17" s="9">
        <v>11988000</v>
      </c>
      <c r="BO17" s="8">
        <v>3450000</v>
      </c>
      <c r="BP17" s="258">
        <v>3443000</v>
      </c>
      <c r="BQ17" s="252">
        <v>13575000</v>
      </c>
      <c r="BR17" s="13">
        <v>1078</v>
      </c>
      <c r="BS17" s="13">
        <v>237000</v>
      </c>
      <c r="BT17" s="17">
        <v>219.85157699443414</v>
      </c>
      <c r="BU17" s="64">
        <v>672</v>
      </c>
      <c r="BV17" s="13">
        <v>1450000</v>
      </c>
      <c r="BW17" s="66">
        <v>2157.7380952380954</v>
      </c>
      <c r="BX17" s="100">
        <v>188</v>
      </c>
      <c r="BY17" s="13">
        <v>206000</v>
      </c>
      <c r="BZ17" s="68">
        <v>1095.7446808510638</v>
      </c>
      <c r="CA17" s="101">
        <v>3</v>
      </c>
      <c r="CB17" s="14">
        <v>500000</v>
      </c>
      <c r="CC17" s="102">
        <v>166666.66666666666</v>
      </c>
      <c r="CD17" s="70">
        <v>125.96302005850397</v>
      </c>
      <c r="CE17" s="103">
        <v>1501.0950702400082</v>
      </c>
      <c r="CF17" s="17">
        <v>344.15584415584414</v>
      </c>
      <c r="CG17" s="60">
        <v>49.19</v>
      </c>
      <c r="CH17" s="74">
        <v>45.548037483907663</v>
      </c>
      <c r="CI17" s="60">
        <v>-2.2399999999999998</v>
      </c>
      <c r="CJ17" s="17">
        <v>6.8098000000000001</v>
      </c>
      <c r="CK17" s="73">
        <v>10.530000000000001</v>
      </c>
      <c r="CL17" s="74">
        <v>106.256</v>
      </c>
      <c r="CM17" s="75">
        <v>7.5777999999999999</v>
      </c>
      <c r="CN17" s="74">
        <v>0</v>
      </c>
      <c r="CO17" s="76" t="s">
        <v>276</v>
      </c>
      <c r="CP17" s="104">
        <v>0</v>
      </c>
      <c r="CQ17" s="78">
        <v>0</v>
      </c>
      <c r="CR17" s="105">
        <v>0</v>
      </c>
      <c r="CS17" s="80">
        <v>55.018181818181816</v>
      </c>
      <c r="CT17" s="82">
        <v>1144.4150693985459</v>
      </c>
      <c r="CU17" s="82">
        <v>286.84732319894249</v>
      </c>
      <c r="CV17" s="83">
        <v>643.09319233311305</v>
      </c>
      <c r="CW17" s="102">
        <v>209.84798413747521</v>
      </c>
      <c r="CX17" s="85">
        <v>401.52015862524786</v>
      </c>
      <c r="CY17" s="86">
        <v>159.61665565102444</v>
      </c>
      <c r="CZ17" s="87">
        <v>226.04097818902841</v>
      </c>
      <c r="DA17" s="106">
        <v>5.6960514141886449</v>
      </c>
      <c r="DB17" s="89">
        <v>15</v>
      </c>
      <c r="DC17" s="107">
        <v>21</v>
      </c>
      <c r="DD17" s="86">
        <v>66.424322538003963</v>
      </c>
      <c r="DE17" s="91">
        <v>5.5898876404494384</v>
      </c>
      <c r="DF17" s="100">
        <v>54.551676933607119</v>
      </c>
      <c r="DG17" s="11">
        <v>1461</v>
      </c>
      <c r="DH17" s="82">
        <v>1414.738929279577</v>
      </c>
      <c r="DI17" s="85">
        <v>528.61863846662266</v>
      </c>
      <c r="DJ17" s="101">
        <v>40.869999999999997</v>
      </c>
      <c r="DK17" s="60">
        <v>8.02</v>
      </c>
      <c r="DL17" s="93">
        <v>1.002</v>
      </c>
      <c r="DM17" s="94">
        <v>0.33333333333333331</v>
      </c>
      <c r="DN17" s="18">
        <v>0.66666666666666663</v>
      </c>
      <c r="DO17" s="95">
        <v>0</v>
      </c>
      <c r="DP17" s="18">
        <v>0</v>
      </c>
      <c r="DQ17" s="64">
        <v>1539</v>
      </c>
      <c r="DR17" s="18">
        <v>0.50859220092531399</v>
      </c>
      <c r="DS17" s="96">
        <v>1487</v>
      </c>
      <c r="DT17" s="18">
        <v>0.49140779907468607</v>
      </c>
      <c r="DU17" s="95">
        <v>0</v>
      </c>
      <c r="DV17" s="18">
        <v>0.33333333333333331</v>
      </c>
      <c r="DW17" s="95">
        <v>0.66666666666666663</v>
      </c>
      <c r="DX17" s="97">
        <v>0.39755452742894909</v>
      </c>
      <c r="DY17" s="98">
        <v>0.37210839391936551</v>
      </c>
      <c r="DZ17" s="99">
        <v>0.2303370786516854</v>
      </c>
      <c r="EA17" s="60"/>
      <c r="EB17" s="60"/>
      <c r="EC17" s="60"/>
      <c r="ED17" s="60"/>
      <c r="EE17" s="60"/>
      <c r="EF17" s="60"/>
    </row>
    <row r="18" spans="1:136" x14ac:dyDescent="0.3">
      <c r="A18" s="346" t="s">
        <v>317</v>
      </c>
      <c r="B18" s="61" t="s">
        <v>16</v>
      </c>
      <c r="C18" s="62">
        <v>9</v>
      </c>
      <c r="D18" s="1" t="s">
        <v>154</v>
      </c>
      <c r="E18" s="8">
        <v>2424</v>
      </c>
      <c r="F18" s="232">
        <v>-5.6</v>
      </c>
      <c r="G18" s="253">
        <v>24.051155115511552</v>
      </c>
      <c r="H18" s="234">
        <v>47.070957095709574</v>
      </c>
      <c r="I18" s="253">
        <v>28.877887788778878</v>
      </c>
      <c r="J18" s="235">
        <v>1.9526381387619443</v>
      </c>
      <c r="K18" s="254">
        <v>2.8654485049833887</v>
      </c>
      <c r="L18" s="60">
        <v>45</v>
      </c>
      <c r="M18" s="74">
        <v>2.7613412228796843</v>
      </c>
      <c r="N18" s="100">
        <v>36168</v>
      </c>
      <c r="O18" s="60">
        <v>2.8</v>
      </c>
      <c r="P18" s="255" t="s">
        <v>296</v>
      </c>
      <c r="Q18" s="90">
        <v>1090.2</v>
      </c>
      <c r="R18" s="11">
        <v>412</v>
      </c>
      <c r="S18" s="60">
        <v>7</v>
      </c>
      <c r="T18" s="238">
        <f t="shared" si="0"/>
        <v>346.28571428571428</v>
      </c>
      <c r="U18" s="78">
        <v>46</v>
      </c>
      <c r="V18" s="100">
        <v>14470</v>
      </c>
      <c r="W18" s="100">
        <v>13455</v>
      </c>
      <c r="X18" s="78">
        <v>25.520361990950224</v>
      </c>
      <c r="Y18" s="74">
        <v>0.61441752002433336</v>
      </c>
      <c r="Z18" s="60">
        <v>1</v>
      </c>
      <c r="AA18" s="101">
        <v>14</v>
      </c>
      <c r="AB18" s="239">
        <v>1</v>
      </c>
      <c r="AC18" s="101">
        <v>41.5</v>
      </c>
      <c r="AD18" s="240">
        <v>752.77</v>
      </c>
      <c r="AE18">
        <v>60</v>
      </c>
      <c r="AF18" s="9">
        <v>524702</v>
      </c>
      <c r="AG18" s="9">
        <v>1098</v>
      </c>
      <c r="AH18" s="87">
        <f t="shared" si="1"/>
        <v>477.87067395264114</v>
      </c>
      <c r="AI18" s="9">
        <v>546000</v>
      </c>
      <c r="AJ18" s="9">
        <v>1106</v>
      </c>
      <c r="AK18" s="17">
        <f t="shared" si="2"/>
        <v>493.67088607594934</v>
      </c>
      <c r="AL18" s="13">
        <v>562000</v>
      </c>
      <c r="AM18" s="213">
        <v>1105</v>
      </c>
      <c r="AN18" s="17">
        <v>508.59728506787332</v>
      </c>
      <c r="AO18" s="241">
        <v>2762000</v>
      </c>
      <c r="AP18" s="78">
        <v>20.527684875510964</v>
      </c>
      <c r="AQ18" s="243">
        <v>1748000</v>
      </c>
      <c r="AR18" s="78">
        <v>12.582781456953644</v>
      </c>
      <c r="AS18" s="243">
        <v>453000</v>
      </c>
      <c r="AT18" s="78">
        <v>3.3667781493868447</v>
      </c>
      <c r="AU18" s="9">
        <v>931000</v>
      </c>
      <c r="AV18" s="78">
        <v>6.7016988194644398</v>
      </c>
      <c r="AW18" s="245">
        <v>591000</v>
      </c>
      <c r="AX18" s="100">
        <v>4.2542470486611004</v>
      </c>
      <c r="AY18" s="7">
        <v>2950000</v>
      </c>
      <c r="AZ18" s="100">
        <v>21.235243305499569</v>
      </c>
      <c r="BA18" s="78">
        <v>4020000</v>
      </c>
      <c r="BB18" s="100">
        <v>28.937517995968904</v>
      </c>
      <c r="BC18" s="246">
        <v>148</v>
      </c>
      <c r="BD18" s="256">
        <v>0.24262295081967214</v>
      </c>
      <c r="BE18" s="246" t="s">
        <v>274</v>
      </c>
      <c r="BF18" s="257">
        <v>0</v>
      </c>
      <c r="BG18" s="4">
        <v>462</v>
      </c>
      <c r="BH18" s="16">
        <v>0.75737704918032789</v>
      </c>
      <c r="BI18" s="8">
        <v>854000</v>
      </c>
      <c r="BJ18" s="9">
        <v>136000</v>
      </c>
      <c r="BK18" s="8">
        <v>8337000</v>
      </c>
      <c r="BL18" s="9">
        <v>494000</v>
      </c>
      <c r="BM18" s="8">
        <v>2275000</v>
      </c>
      <c r="BN18" s="9">
        <v>10311000</v>
      </c>
      <c r="BO18" s="8">
        <v>1700000</v>
      </c>
      <c r="BP18" s="258">
        <v>1389000</v>
      </c>
      <c r="BQ18" s="252">
        <v>13455000</v>
      </c>
      <c r="BR18" s="13">
        <v>1105</v>
      </c>
      <c r="BS18" s="13">
        <v>562000</v>
      </c>
      <c r="BT18" s="17">
        <v>508.59728506787332</v>
      </c>
      <c r="BU18" s="64">
        <v>637</v>
      </c>
      <c r="BV18" s="13">
        <v>1341000</v>
      </c>
      <c r="BW18" s="66">
        <v>2105.1805337519622</v>
      </c>
      <c r="BX18" s="100">
        <v>157</v>
      </c>
      <c r="BY18" s="13">
        <v>137000</v>
      </c>
      <c r="BZ18" s="68">
        <v>872.61146496815286</v>
      </c>
      <c r="CA18" s="103" t="s">
        <v>274</v>
      </c>
      <c r="CB18" s="19" t="s">
        <v>274</v>
      </c>
      <c r="CC18" s="103" t="s">
        <v>274</v>
      </c>
      <c r="CD18" s="70">
        <v>141.69527156862745</v>
      </c>
      <c r="CE18" s="103">
        <v>1124.9261546723953</v>
      </c>
      <c r="CF18" s="17">
        <v>225.3393665158371</v>
      </c>
      <c r="CG18" s="60">
        <v>54.6</v>
      </c>
      <c r="CH18" s="74">
        <v>38.963372494816859</v>
      </c>
      <c r="CI18" s="60">
        <v>-11.62</v>
      </c>
      <c r="CJ18" s="17">
        <v>8.0482999999999993</v>
      </c>
      <c r="CK18" s="73">
        <v>10.77</v>
      </c>
      <c r="CL18" s="74">
        <v>9.8216999999999999</v>
      </c>
      <c r="CM18" s="75">
        <v>11.5962</v>
      </c>
      <c r="CN18" s="74">
        <v>0</v>
      </c>
      <c r="CO18" s="76" t="s">
        <v>275</v>
      </c>
      <c r="CP18" s="104">
        <v>0</v>
      </c>
      <c r="CQ18" s="78">
        <v>0</v>
      </c>
      <c r="CR18" s="105">
        <v>0</v>
      </c>
      <c r="CS18" s="80">
        <v>52.695652173913047</v>
      </c>
      <c r="CT18" s="82">
        <v>1139.4389438943895</v>
      </c>
      <c r="CU18" s="82">
        <v>186.88118811881188</v>
      </c>
      <c r="CV18" s="83">
        <v>540.8415841584158</v>
      </c>
      <c r="CW18" s="102">
        <v>384.07590759075907</v>
      </c>
      <c r="CX18" s="85">
        <v>243.8118811881188</v>
      </c>
      <c r="CY18" s="86">
        <v>180.28052805280529</v>
      </c>
      <c r="CZ18" s="87">
        <v>1658.4158415841584</v>
      </c>
      <c r="DA18" s="106">
        <v>28.376039933444257</v>
      </c>
      <c r="DB18" s="89">
        <v>21</v>
      </c>
      <c r="DC18" s="107">
        <v>21</v>
      </c>
      <c r="DD18" s="86">
        <v>48.267326732673268</v>
      </c>
      <c r="DE18" s="91">
        <v>2.8514851485148514</v>
      </c>
      <c r="DF18" s="100">
        <v>51.041666666666664</v>
      </c>
      <c r="DG18" s="11">
        <v>1152</v>
      </c>
      <c r="DH18" s="82">
        <v>1216.996699669967</v>
      </c>
      <c r="DI18" s="85">
        <v>310.54867986798678</v>
      </c>
      <c r="DJ18" s="101">
        <v>92.02</v>
      </c>
      <c r="DK18" s="60">
        <v>17.91</v>
      </c>
      <c r="DL18" s="93">
        <v>1.2239</v>
      </c>
      <c r="DM18" s="94">
        <v>0.2857142857142857</v>
      </c>
      <c r="DN18" s="18">
        <v>0.7142857142857143</v>
      </c>
      <c r="DO18" s="95">
        <v>0</v>
      </c>
      <c r="DP18" s="18">
        <v>0</v>
      </c>
      <c r="DQ18" s="64">
        <v>1228</v>
      </c>
      <c r="DR18" s="18">
        <v>0.50660066006600657</v>
      </c>
      <c r="DS18" s="96">
        <v>1196</v>
      </c>
      <c r="DT18" s="18">
        <v>0.49339933993399337</v>
      </c>
      <c r="DU18" s="95">
        <v>0</v>
      </c>
      <c r="DV18" s="18">
        <v>0.7142857142857143</v>
      </c>
      <c r="DW18" s="95">
        <v>0.2857142857142857</v>
      </c>
      <c r="DX18" s="97">
        <v>0.31600660066006603</v>
      </c>
      <c r="DY18" s="98">
        <v>0.3952145214521452</v>
      </c>
      <c r="DZ18" s="99">
        <v>0.28877887788778878</v>
      </c>
      <c r="EA18" s="60"/>
      <c r="EB18" s="60"/>
      <c r="EC18" s="60"/>
      <c r="ED18" s="60"/>
      <c r="EE18" s="60"/>
      <c r="EF18" s="60"/>
    </row>
    <row r="19" spans="1:136" x14ac:dyDescent="0.3">
      <c r="A19" s="346" t="s">
        <v>318</v>
      </c>
      <c r="B19" s="61" t="s">
        <v>17</v>
      </c>
      <c r="C19" s="62">
        <v>9</v>
      </c>
      <c r="D19" s="1" t="s">
        <v>154</v>
      </c>
      <c r="E19" s="8">
        <v>2525</v>
      </c>
      <c r="F19" s="232">
        <v>7.2</v>
      </c>
      <c r="G19" s="253">
        <v>25.346534653465348</v>
      </c>
      <c r="H19" s="234">
        <v>46.019801980198025</v>
      </c>
      <c r="I19" s="253">
        <v>28.633663366336631</v>
      </c>
      <c r="J19" s="235">
        <v>2.0008336807002918</v>
      </c>
      <c r="K19" s="254">
        <v>2.1258857857440598</v>
      </c>
      <c r="L19" s="60">
        <v>74</v>
      </c>
      <c r="M19" s="74">
        <v>3.061986557132188</v>
      </c>
      <c r="N19" s="100">
        <v>35527</v>
      </c>
      <c r="O19" s="60">
        <v>2.9</v>
      </c>
      <c r="P19" s="255" t="s">
        <v>296</v>
      </c>
      <c r="Q19" s="90">
        <v>3726.038</v>
      </c>
      <c r="R19" s="101">
        <v>341</v>
      </c>
      <c r="S19" s="60">
        <v>9</v>
      </c>
      <c r="T19" s="238">
        <f t="shared" si="0"/>
        <v>280.55555555555554</v>
      </c>
      <c r="U19" s="78">
        <v>59</v>
      </c>
      <c r="V19" s="100">
        <v>18957</v>
      </c>
      <c r="W19" s="100">
        <v>8774</v>
      </c>
      <c r="X19" s="78">
        <v>24.838411819021236</v>
      </c>
      <c r="Y19" s="74">
        <v>0.97921352671992556</v>
      </c>
      <c r="Z19" s="60">
        <v>1</v>
      </c>
      <c r="AA19" s="101">
        <v>1</v>
      </c>
      <c r="AB19" s="239">
        <v>1</v>
      </c>
      <c r="AC19" s="101">
        <v>56</v>
      </c>
      <c r="AD19" s="240">
        <v>721.70999999999992</v>
      </c>
      <c r="AE19">
        <v>62.8</v>
      </c>
      <c r="AF19" s="9">
        <v>444000</v>
      </c>
      <c r="AG19" s="9">
        <v>1055</v>
      </c>
      <c r="AH19" s="87">
        <f t="shared" si="1"/>
        <v>420.85308056872037</v>
      </c>
      <c r="AI19" s="9">
        <v>456000</v>
      </c>
      <c r="AJ19" s="9">
        <v>1063</v>
      </c>
      <c r="AK19" s="17">
        <f t="shared" si="2"/>
        <v>428.97460018814678</v>
      </c>
      <c r="AL19" s="13">
        <v>483000</v>
      </c>
      <c r="AM19" s="213">
        <v>1083</v>
      </c>
      <c r="AN19" s="17">
        <v>445.98337950138506</v>
      </c>
      <c r="AO19" s="241">
        <v>1181000</v>
      </c>
      <c r="AP19" s="78">
        <v>13.460223387280601</v>
      </c>
      <c r="AQ19" s="243">
        <v>1544000</v>
      </c>
      <c r="AR19" s="78">
        <v>16.806356808533799</v>
      </c>
      <c r="AS19" s="243">
        <v>526000</v>
      </c>
      <c r="AT19" s="78">
        <v>5.994985183496695</v>
      </c>
      <c r="AU19" s="9">
        <v>294000</v>
      </c>
      <c r="AV19" s="78">
        <v>3.2001741591379118</v>
      </c>
      <c r="AW19" s="245">
        <v>639000</v>
      </c>
      <c r="AX19" s="100">
        <v>6.9554805703711766</v>
      </c>
      <c r="AY19" s="7">
        <v>2403000</v>
      </c>
      <c r="AZ19" s="100">
        <v>26.156525525198649</v>
      </c>
      <c r="BA19" s="78">
        <v>2187000</v>
      </c>
      <c r="BB19" s="100">
        <v>23.805377163383039</v>
      </c>
      <c r="BC19" s="246">
        <v>32</v>
      </c>
      <c r="BD19" s="256">
        <v>6.0150375939849621E-2</v>
      </c>
      <c r="BE19" s="246" t="s">
        <v>274</v>
      </c>
      <c r="BF19" s="257">
        <v>0</v>
      </c>
      <c r="BG19" s="4">
        <v>500</v>
      </c>
      <c r="BH19" s="16">
        <v>0.93984962406015038</v>
      </c>
      <c r="BI19" s="8">
        <v>247000</v>
      </c>
      <c r="BJ19" s="9">
        <v>1829000</v>
      </c>
      <c r="BK19" s="8">
        <v>16640000</v>
      </c>
      <c r="BL19" s="9">
        <v>552000</v>
      </c>
      <c r="BM19" s="8">
        <v>606000</v>
      </c>
      <c r="BN19" s="9">
        <v>12580000</v>
      </c>
      <c r="BO19" s="8">
        <v>986000</v>
      </c>
      <c r="BP19" s="258">
        <v>1347000</v>
      </c>
      <c r="BQ19" s="252">
        <v>8774000</v>
      </c>
      <c r="BR19" s="13">
        <v>1083</v>
      </c>
      <c r="BS19" s="13">
        <v>483000</v>
      </c>
      <c r="BT19" s="17">
        <v>445.98337950138506</v>
      </c>
      <c r="BU19" s="64">
        <v>738</v>
      </c>
      <c r="BV19" s="13">
        <v>1621000</v>
      </c>
      <c r="BW19" s="66">
        <v>2196.4769647696476</v>
      </c>
      <c r="BX19" s="100">
        <v>69</v>
      </c>
      <c r="BY19" s="13">
        <v>31000</v>
      </c>
      <c r="BZ19" s="68">
        <v>449.27536231884056</v>
      </c>
      <c r="CA19" s="101">
        <v>1</v>
      </c>
      <c r="CB19" s="14">
        <v>6000</v>
      </c>
      <c r="CC19" s="102">
        <v>6000</v>
      </c>
      <c r="CD19" s="70">
        <v>186.63570808033629</v>
      </c>
      <c r="CE19" s="103">
        <v>1281.5128697457187</v>
      </c>
      <c r="CF19" s="17">
        <v>101.5697137580794</v>
      </c>
      <c r="CG19" s="60">
        <v>39.85</v>
      </c>
      <c r="CH19" s="74">
        <v>37.199978899614919</v>
      </c>
      <c r="CI19" s="60">
        <v>2.16</v>
      </c>
      <c r="CJ19" s="17">
        <v>5.6757999999999997</v>
      </c>
      <c r="CK19" s="73">
        <v>11.110000000000001</v>
      </c>
      <c r="CL19" s="74">
        <v>9.2585999999999995</v>
      </c>
      <c r="CM19" s="75">
        <v>2.6899000000000002</v>
      </c>
      <c r="CN19" s="74">
        <v>5.5555555555555554</v>
      </c>
      <c r="CO19" s="76" t="s">
        <v>275</v>
      </c>
      <c r="CP19" s="104">
        <v>0</v>
      </c>
      <c r="CQ19" s="78">
        <v>0</v>
      </c>
      <c r="CR19" s="105">
        <v>0</v>
      </c>
      <c r="CS19" s="80">
        <v>42.796610169491522</v>
      </c>
      <c r="CT19" s="82">
        <v>467.7227722772277</v>
      </c>
      <c r="CU19" s="82">
        <v>208.31683168316832</v>
      </c>
      <c r="CV19" s="83">
        <v>447.9207920792079</v>
      </c>
      <c r="CW19" s="102">
        <v>116.43564356435644</v>
      </c>
      <c r="CX19" s="85">
        <v>253.06930693069307</v>
      </c>
      <c r="CY19" s="86">
        <v>163.56435643564356</v>
      </c>
      <c r="CZ19" s="87">
        <v>866.13861386138615</v>
      </c>
      <c r="DA19" s="106">
        <v>15.287798621131952</v>
      </c>
      <c r="DB19" s="89">
        <v>46</v>
      </c>
      <c r="DC19" s="107">
        <v>36</v>
      </c>
      <c r="DD19" s="86">
        <v>31.287128712871286</v>
      </c>
      <c r="DE19" s="91">
        <v>1.9671287128712871</v>
      </c>
      <c r="DF19" s="100">
        <v>37.347560975609753</v>
      </c>
      <c r="DG19" s="11">
        <v>656</v>
      </c>
      <c r="DH19" s="82">
        <v>951.68316831683171</v>
      </c>
      <c r="DI19" s="85">
        <v>285.82574257425739</v>
      </c>
      <c r="DJ19" s="101">
        <v>199.12</v>
      </c>
      <c r="DK19" s="60">
        <v>3.01</v>
      </c>
      <c r="DL19" s="93">
        <v>0.73199999999999998</v>
      </c>
      <c r="DM19" s="94">
        <v>0.1111111111111111</v>
      </c>
      <c r="DN19" s="18">
        <v>0.88888888888888884</v>
      </c>
      <c r="DO19" s="95">
        <v>0</v>
      </c>
      <c r="DP19" s="18">
        <v>0</v>
      </c>
      <c r="DQ19" s="64">
        <v>1296</v>
      </c>
      <c r="DR19" s="18">
        <v>0.51326732673267328</v>
      </c>
      <c r="DS19" s="96">
        <v>1229</v>
      </c>
      <c r="DT19" s="18">
        <v>0.48673267326732672</v>
      </c>
      <c r="DU19" s="95">
        <v>0</v>
      </c>
      <c r="DV19" s="18">
        <v>0.77777777777777779</v>
      </c>
      <c r="DW19" s="95">
        <v>0.22222222222222221</v>
      </c>
      <c r="DX19" s="97">
        <v>0.3473267326732673</v>
      </c>
      <c r="DY19" s="98">
        <v>0.36633663366336633</v>
      </c>
      <c r="DZ19" s="99">
        <v>0.28633663366336631</v>
      </c>
      <c r="EA19" s="60"/>
      <c r="EB19" s="60"/>
      <c r="EC19" s="60"/>
      <c r="ED19" s="60"/>
      <c r="EE19" s="60"/>
      <c r="EF19" s="60"/>
    </row>
    <row r="20" spans="1:136" x14ac:dyDescent="0.3">
      <c r="A20" s="346" t="s">
        <v>319</v>
      </c>
      <c r="B20" s="61" t="s">
        <v>18</v>
      </c>
      <c r="C20" s="62">
        <v>2</v>
      </c>
      <c r="D20" s="1" t="s">
        <v>153</v>
      </c>
      <c r="E20" s="8">
        <v>42317</v>
      </c>
      <c r="F20" s="232">
        <v>11.2</v>
      </c>
      <c r="G20" s="253">
        <v>23.397216248788901</v>
      </c>
      <c r="H20" s="234">
        <v>57.643500248127232</v>
      </c>
      <c r="I20" s="253">
        <v>18.959283503083867</v>
      </c>
      <c r="J20" s="235">
        <v>1.5576165671452167</v>
      </c>
      <c r="K20" s="254">
        <v>34.940922373268961</v>
      </c>
      <c r="L20" s="60">
        <v>105</v>
      </c>
      <c r="M20" s="74">
        <v>3.5301971255792033</v>
      </c>
      <c r="N20" s="100">
        <v>47875</v>
      </c>
      <c r="O20" s="60">
        <v>3</v>
      </c>
      <c r="P20" s="255" t="s">
        <v>295</v>
      </c>
      <c r="Q20" s="90">
        <v>191440.64000000001</v>
      </c>
      <c r="R20" s="11">
        <v>4525</v>
      </c>
      <c r="S20" s="60">
        <v>7</v>
      </c>
      <c r="T20" s="238">
        <f t="shared" si="0"/>
        <v>6045.2857142857147</v>
      </c>
      <c r="U20" s="78">
        <v>329</v>
      </c>
      <c r="V20" s="100">
        <v>63531</v>
      </c>
      <c r="W20" s="100">
        <v>53059</v>
      </c>
      <c r="X20" s="78">
        <v>17.748038116591928</v>
      </c>
      <c r="Y20" s="74">
        <v>1950.0921658986176</v>
      </c>
      <c r="Z20" s="60">
        <v>1</v>
      </c>
      <c r="AA20" s="101">
        <v>4</v>
      </c>
      <c r="AB20" s="239">
        <v>2</v>
      </c>
      <c r="AC20" s="101">
        <v>96</v>
      </c>
      <c r="AD20" s="240">
        <v>96.86</v>
      </c>
      <c r="AE20">
        <v>70.7</v>
      </c>
      <c r="AF20" s="9">
        <v>8059000</v>
      </c>
      <c r="AG20" s="9">
        <v>13825</v>
      </c>
      <c r="AH20" s="87">
        <f t="shared" si="1"/>
        <v>582.92947558770345</v>
      </c>
      <c r="AI20" s="9">
        <v>8144000</v>
      </c>
      <c r="AJ20" s="9">
        <v>13825</v>
      </c>
      <c r="AK20" s="17">
        <f t="shared" si="2"/>
        <v>589.07775768535259</v>
      </c>
      <c r="AL20" s="13">
        <v>8763000</v>
      </c>
      <c r="AM20" s="213">
        <v>14272</v>
      </c>
      <c r="AN20" s="17">
        <v>614</v>
      </c>
      <c r="AO20" s="241">
        <v>11251000</v>
      </c>
      <c r="AP20" s="78">
        <v>21.369420702754034</v>
      </c>
      <c r="AQ20" s="243">
        <v>1155000</v>
      </c>
      <c r="AR20" s="78">
        <v>2.146640646780039</v>
      </c>
      <c r="AS20" s="243">
        <v>9503000</v>
      </c>
      <c r="AT20" s="78">
        <v>18.049382716049383</v>
      </c>
      <c r="AU20" s="9">
        <v>6050000</v>
      </c>
      <c r="AV20" s="78">
        <v>11.244308149800204</v>
      </c>
      <c r="AW20" s="245">
        <v>8472000</v>
      </c>
      <c r="AX20" s="100">
        <v>15.745748536381377</v>
      </c>
      <c r="AY20" s="7">
        <v>6928000</v>
      </c>
      <c r="AZ20" s="100">
        <v>12.876126754019143</v>
      </c>
      <c r="BA20" s="78">
        <v>9291000</v>
      </c>
      <c r="BB20" s="100">
        <v>17.267911904098131</v>
      </c>
      <c r="BC20" s="246">
        <v>3813</v>
      </c>
      <c r="BD20" s="256">
        <v>0.29351089215610809</v>
      </c>
      <c r="BE20" s="246">
        <v>1054</v>
      </c>
      <c r="BF20" s="257">
        <v>8.1133092140712806E-2</v>
      </c>
      <c r="BG20" s="4">
        <v>8124</v>
      </c>
      <c r="BH20" s="16">
        <v>0.62535601570317911</v>
      </c>
      <c r="BI20" s="8">
        <v>1640000</v>
      </c>
      <c r="BJ20" s="9">
        <v>3460000</v>
      </c>
      <c r="BK20" s="8">
        <v>49512000</v>
      </c>
      <c r="BL20" s="9">
        <v>3351000</v>
      </c>
      <c r="BM20" s="8">
        <v>1924000</v>
      </c>
      <c r="BN20" s="9">
        <v>52208000</v>
      </c>
      <c r="BO20" s="8">
        <v>4273000</v>
      </c>
      <c r="BP20" s="258">
        <v>2405000</v>
      </c>
      <c r="BQ20" s="252">
        <v>53059000</v>
      </c>
      <c r="BR20" s="13">
        <v>14272</v>
      </c>
      <c r="BS20" s="13">
        <v>8763000</v>
      </c>
      <c r="BT20" s="17">
        <v>614</v>
      </c>
      <c r="BU20" s="19" t="s">
        <v>274</v>
      </c>
      <c r="BV20" s="103" t="s">
        <v>274</v>
      </c>
      <c r="BW20" s="19" t="s">
        <v>274</v>
      </c>
      <c r="BX20" s="100">
        <v>1732</v>
      </c>
      <c r="BY20" s="13">
        <v>14683000</v>
      </c>
      <c r="BZ20" s="68">
        <v>8477.4826789838335</v>
      </c>
      <c r="CA20" s="103" t="s">
        <v>274</v>
      </c>
      <c r="CB20" s="19" t="s">
        <v>274</v>
      </c>
      <c r="CC20" s="103" t="s">
        <v>274</v>
      </c>
      <c r="CD20" s="70">
        <v>310.04229623360135</v>
      </c>
      <c r="CE20" s="103" t="s">
        <v>274</v>
      </c>
      <c r="CF20" s="17">
        <v>393.84809417040361</v>
      </c>
      <c r="CG20" s="60">
        <v>69.260000000000005</v>
      </c>
      <c r="CH20" s="74">
        <v>26.945900426563409</v>
      </c>
      <c r="CI20" s="60">
        <v>-0.09</v>
      </c>
      <c r="CJ20" s="17">
        <v>1.4157999999999999</v>
      </c>
      <c r="CK20" s="73">
        <v>6.38</v>
      </c>
      <c r="CL20" s="74">
        <v>0</v>
      </c>
      <c r="CM20" s="75">
        <v>0.26319999999999999</v>
      </c>
      <c r="CN20" s="74">
        <v>30.434782608695656</v>
      </c>
      <c r="CO20" s="76" t="s">
        <v>275</v>
      </c>
      <c r="CP20" s="104">
        <v>0</v>
      </c>
      <c r="CQ20" s="78">
        <v>0</v>
      </c>
      <c r="CR20" s="105">
        <v>0</v>
      </c>
      <c r="CS20" s="80">
        <v>128.62310030395136</v>
      </c>
      <c r="CT20" s="82">
        <v>265.87423494104024</v>
      </c>
      <c r="CU20" s="82">
        <v>224.56695890540445</v>
      </c>
      <c r="CV20" s="19" t="s">
        <v>274</v>
      </c>
      <c r="CW20" s="102">
        <v>142.96854691967766</v>
      </c>
      <c r="CX20" s="85">
        <v>200.20322801710896</v>
      </c>
      <c r="CY20" s="86">
        <v>27.293995321029374</v>
      </c>
      <c r="CZ20" s="87">
        <v>219.5571519720207</v>
      </c>
      <c r="DA20" s="106">
        <v>37.619012473245256</v>
      </c>
      <c r="DB20" s="108">
        <v>129</v>
      </c>
      <c r="DC20" s="90">
        <v>138</v>
      </c>
      <c r="DD20" s="86">
        <v>32.492851572654018</v>
      </c>
      <c r="DE20" s="91">
        <v>3.8942032752794384</v>
      </c>
      <c r="DF20" s="100">
        <v>58.022465677437253</v>
      </c>
      <c r="DG20" s="11">
        <v>7211</v>
      </c>
      <c r="DH20" s="82">
        <v>163.71670959661603</v>
      </c>
      <c r="DI20" s="85">
        <v>2.2889146206016493</v>
      </c>
      <c r="DJ20" s="101">
        <v>63.849999999999994</v>
      </c>
      <c r="DK20" s="60">
        <v>11.25</v>
      </c>
      <c r="DL20" s="93">
        <v>1.7766999999999999</v>
      </c>
      <c r="DM20" s="94">
        <v>0.14285714285714285</v>
      </c>
      <c r="DN20" s="18">
        <v>0.8571428571428571</v>
      </c>
      <c r="DO20" s="95">
        <v>0</v>
      </c>
      <c r="DP20" s="18">
        <v>0.14285714285714285</v>
      </c>
      <c r="DQ20" s="64">
        <v>21036</v>
      </c>
      <c r="DR20" s="18">
        <v>0.49710518231443629</v>
      </c>
      <c r="DS20" s="96">
        <v>21281</v>
      </c>
      <c r="DT20" s="18">
        <v>0.50289481768556377</v>
      </c>
      <c r="DU20" s="95">
        <v>0</v>
      </c>
      <c r="DV20" s="18">
        <v>0.7142857142857143</v>
      </c>
      <c r="DW20" s="95">
        <v>0.2857142857142857</v>
      </c>
      <c r="DX20" s="97">
        <v>0.38785830753597844</v>
      </c>
      <c r="DY20" s="98">
        <v>0.42254885743318288</v>
      </c>
      <c r="DZ20" s="99">
        <v>0.18959283503083868</v>
      </c>
      <c r="EA20" s="60"/>
      <c r="EB20" s="60"/>
      <c r="EC20" s="60"/>
      <c r="ED20" s="60"/>
      <c r="EE20" s="60"/>
      <c r="EF20" s="60"/>
    </row>
    <row r="21" spans="1:136" x14ac:dyDescent="0.3">
      <c r="A21" s="346" t="s">
        <v>320</v>
      </c>
      <c r="B21" s="61" t="s">
        <v>19</v>
      </c>
      <c r="C21" s="62">
        <v>9</v>
      </c>
      <c r="D21" s="1" t="s">
        <v>154</v>
      </c>
      <c r="E21" s="8">
        <v>3027</v>
      </c>
      <c r="F21" s="232">
        <v>-1.5</v>
      </c>
      <c r="G21" s="253">
        <v>29.930624380574827</v>
      </c>
      <c r="H21" s="234">
        <v>53.716551040634286</v>
      </c>
      <c r="I21" s="253">
        <v>16.35282457879088</v>
      </c>
      <c r="J21" s="235">
        <v>30.160390516039055</v>
      </c>
      <c r="K21" s="254">
        <v>1.2212142358688067</v>
      </c>
      <c r="L21" s="60">
        <v>37</v>
      </c>
      <c r="M21" s="74">
        <v>12.407512805919181</v>
      </c>
      <c r="N21" s="100">
        <v>37544</v>
      </c>
      <c r="O21" s="60">
        <v>3.1</v>
      </c>
      <c r="P21" s="255" t="s">
        <v>296</v>
      </c>
      <c r="Q21" s="90">
        <v>16278.948</v>
      </c>
      <c r="R21" s="11">
        <v>300</v>
      </c>
      <c r="S21" s="60">
        <v>10</v>
      </c>
      <c r="T21" s="238">
        <f t="shared" si="0"/>
        <v>302.7</v>
      </c>
      <c r="U21" s="78">
        <v>74</v>
      </c>
      <c r="V21" s="100">
        <v>19200</v>
      </c>
      <c r="W21" s="100">
        <v>21820</v>
      </c>
      <c r="X21" s="78">
        <v>11.538461538461538</v>
      </c>
      <c r="Y21" s="74">
        <v>7.2673406622955392E-2</v>
      </c>
      <c r="Z21" s="60">
        <v>1</v>
      </c>
      <c r="AA21" s="101">
        <v>6</v>
      </c>
      <c r="AB21" s="239">
        <v>1</v>
      </c>
      <c r="AC21" s="101">
        <v>220</v>
      </c>
      <c r="AD21" s="240">
        <v>2453.8599999999997</v>
      </c>
      <c r="AE21">
        <v>47.8</v>
      </c>
      <c r="AF21" s="9">
        <v>270000</v>
      </c>
      <c r="AG21" s="9">
        <v>1187</v>
      </c>
      <c r="AH21" s="87">
        <f t="shared" si="1"/>
        <v>227.46419545071609</v>
      </c>
      <c r="AI21" s="9">
        <v>277000</v>
      </c>
      <c r="AJ21" s="9">
        <v>1184</v>
      </c>
      <c r="AK21" s="17">
        <f t="shared" si="2"/>
        <v>233.95270270270271</v>
      </c>
      <c r="AL21" s="13">
        <v>341000</v>
      </c>
      <c r="AM21" s="213">
        <v>1144</v>
      </c>
      <c r="AN21" s="17">
        <v>298.07692307692309</v>
      </c>
      <c r="AO21" s="241">
        <v>3774000</v>
      </c>
      <c r="AP21" s="78">
        <v>17.296058661778186</v>
      </c>
      <c r="AQ21" s="243">
        <v>3797000</v>
      </c>
      <c r="AR21" s="78">
        <v>16.506542624875017</v>
      </c>
      <c r="AS21" s="243">
        <v>954000</v>
      </c>
      <c r="AT21" s="78">
        <v>4.3721356553620536</v>
      </c>
      <c r="AU21" s="9">
        <v>697000</v>
      </c>
      <c r="AV21" s="78">
        <v>3.030039560057384</v>
      </c>
      <c r="AW21" s="245">
        <v>1366000</v>
      </c>
      <c r="AX21" s="100">
        <v>5.9383558666260923</v>
      </c>
      <c r="AY21" s="7">
        <v>8481000</v>
      </c>
      <c r="AZ21" s="100">
        <v>36.869104029909145</v>
      </c>
      <c r="BA21" s="78">
        <v>2751000</v>
      </c>
      <c r="BB21" s="100">
        <v>11.959309655262357</v>
      </c>
      <c r="BC21" s="246" t="s">
        <v>274</v>
      </c>
      <c r="BD21" s="256">
        <v>0</v>
      </c>
      <c r="BE21" s="246" t="s">
        <v>274</v>
      </c>
      <c r="BF21" s="257">
        <v>0</v>
      </c>
      <c r="BG21" s="4">
        <v>350</v>
      </c>
      <c r="BH21" s="16">
        <v>1</v>
      </c>
      <c r="BI21" s="8">
        <v>3617000</v>
      </c>
      <c r="BJ21" s="9">
        <v>3617000</v>
      </c>
      <c r="BK21" s="8">
        <v>21327000</v>
      </c>
      <c r="BL21" s="9">
        <v>3629000</v>
      </c>
      <c r="BM21" s="8">
        <v>3629000</v>
      </c>
      <c r="BN21" s="9">
        <v>21968000</v>
      </c>
      <c r="BO21" s="8">
        <v>4668000</v>
      </c>
      <c r="BP21" s="258">
        <v>21322000</v>
      </c>
      <c r="BQ21" s="252">
        <v>21820000</v>
      </c>
      <c r="BR21" s="13">
        <v>1144</v>
      </c>
      <c r="BS21" s="13">
        <v>341000</v>
      </c>
      <c r="BT21" s="17">
        <v>298.07692307692309</v>
      </c>
      <c r="BU21" s="64">
        <v>375</v>
      </c>
      <c r="BV21" s="13">
        <v>977000</v>
      </c>
      <c r="BW21" s="66">
        <v>2605.3333333333335</v>
      </c>
      <c r="BX21" s="100">
        <v>216</v>
      </c>
      <c r="BY21" s="13">
        <v>93000</v>
      </c>
      <c r="BZ21" s="68">
        <v>430.55555555555554</v>
      </c>
      <c r="CA21" s="103" t="s">
        <v>274</v>
      </c>
      <c r="CB21" s="19" t="s">
        <v>274</v>
      </c>
      <c r="CC21" s="103" t="s">
        <v>274</v>
      </c>
      <c r="CD21" s="70">
        <v>78.277714386959602</v>
      </c>
      <c r="CE21" s="103">
        <v>1682.5534150612959</v>
      </c>
      <c r="CF21" s="17">
        <v>205.41958041958043</v>
      </c>
      <c r="CG21" s="60">
        <v>52.64</v>
      </c>
      <c r="CH21" s="74">
        <v>39.760416666666664</v>
      </c>
      <c r="CI21" s="60">
        <v>-19.75</v>
      </c>
      <c r="CJ21" s="17">
        <v>2.2926000000000002</v>
      </c>
      <c r="CK21" s="73">
        <v>11.899999999999999</v>
      </c>
      <c r="CL21" s="74">
        <v>0.3952</v>
      </c>
      <c r="CM21" s="75">
        <v>7.3102</v>
      </c>
      <c r="CN21" s="74">
        <v>4.7619047619047619</v>
      </c>
      <c r="CO21" s="76" t="s">
        <v>275</v>
      </c>
      <c r="CP21" s="104">
        <v>0</v>
      </c>
      <c r="CQ21" s="78">
        <v>0</v>
      </c>
      <c r="CR21" s="105">
        <v>0</v>
      </c>
      <c r="CS21" s="80">
        <v>40.905405405405403</v>
      </c>
      <c r="CT21" s="82">
        <v>1246.7789890981169</v>
      </c>
      <c r="CU21" s="82">
        <v>315.16352824578792</v>
      </c>
      <c r="CV21" s="83">
        <v>863.56128179715893</v>
      </c>
      <c r="CW21" s="102">
        <v>230.26098447307567</v>
      </c>
      <c r="CX21" s="85">
        <v>451.27188635612816</v>
      </c>
      <c r="CY21" s="86">
        <v>390.81598942847705</v>
      </c>
      <c r="CZ21" s="87">
        <v>908.82061446977207</v>
      </c>
      <c r="DA21" s="106">
        <v>1.352112676056338</v>
      </c>
      <c r="DB21" s="89">
        <v>31</v>
      </c>
      <c r="DC21" s="107">
        <v>21</v>
      </c>
      <c r="DD21" s="86">
        <v>95.474066732738692</v>
      </c>
      <c r="DE21" s="91">
        <v>3.9121242153947802</v>
      </c>
      <c r="DF21" s="100">
        <v>57.142857142857139</v>
      </c>
      <c r="DG21" s="11">
        <v>1659</v>
      </c>
      <c r="DH21" s="82">
        <v>2801.7839444995043</v>
      </c>
      <c r="DI21" s="85">
        <v>810.65741658407649</v>
      </c>
      <c r="DJ21" s="101">
        <v>87.24</v>
      </c>
      <c r="DK21" s="60">
        <v>20.04</v>
      </c>
      <c r="DL21" s="93">
        <v>0.21890000000000001</v>
      </c>
      <c r="DM21" s="94">
        <v>0.2</v>
      </c>
      <c r="DN21" s="18">
        <v>0.8</v>
      </c>
      <c r="DO21" s="95">
        <v>0.1</v>
      </c>
      <c r="DP21" s="18">
        <v>0</v>
      </c>
      <c r="DQ21" s="64">
        <v>1561</v>
      </c>
      <c r="DR21" s="18">
        <v>0.51569210439378921</v>
      </c>
      <c r="DS21" s="96">
        <v>1466</v>
      </c>
      <c r="DT21" s="18">
        <v>0.48430789560621079</v>
      </c>
      <c r="DU21" s="95">
        <v>0.1</v>
      </c>
      <c r="DV21" s="18">
        <v>0.4</v>
      </c>
      <c r="DW21" s="95">
        <v>0.5</v>
      </c>
      <c r="DX21" s="97">
        <v>0.43805748265609512</v>
      </c>
      <c r="DY21" s="98">
        <v>0.39841427155599601</v>
      </c>
      <c r="DZ21" s="99">
        <v>0.16352824578790881</v>
      </c>
      <c r="EA21" s="60"/>
      <c r="EB21" s="60"/>
      <c r="EC21" s="60"/>
      <c r="ED21" s="60"/>
      <c r="EE21" s="60"/>
      <c r="EF21" s="60"/>
    </row>
    <row r="22" spans="1:136" x14ac:dyDescent="0.3">
      <c r="A22" s="349" t="s">
        <v>321</v>
      </c>
      <c r="B22" s="61" t="s">
        <v>20</v>
      </c>
      <c r="C22" s="62">
        <v>8</v>
      </c>
      <c r="D22" s="1" t="s">
        <v>154</v>
      </c>
      <c r="E22" s="8">
        <v>1873</v>
      </c>
      <c r="F22" s="232">
        <v>-4.5</v>
      </c>
      <c r="G22" s="253">
        <v>33.796049119060328</v>
      </c>
      <c r="H22" s="234">
        <v>51.575013347570739</v>
      </c>
      <c r="I22" s="253">
        <v>14.628937533368926</v>
      </c>
      <c r="J22" s="235">
        <v>59.116647791619478</v>
      </c>
      <c r="K22" s="254">
        <v>1.6977928692699491</v>
      </c>
      <c r="L22" s="60">
        <v>1</v>
      </c>
      <c r="M22" s="74">
        <v>16.648648648648649</v>
      </c>
      <c r="N22" s="100">
        <v>36829</v>
      </c>
      <c r="O22" s="60">
        <v>3.1</v>
      </c>
      <c r="P22" s="255" t="s">
        <v>296</v>
      </c>
      <c r="Q22" s="90">
        <v>174</v>
      </c>
      <c r="R22" s="101">
        <v>187</v>
      </c>
      <c r="S22" s="60">
        <v>9</v>
      </c>
      <c r="T22" s="238">
        <f t="shared" si="0"/>
        <v>208.11111111111111</v>
      </c>
      <c r="U22" s="78">
        <v>58</v>
      </c>
      <c r="V22" s="100">
        <v>13658</v>
      </c>
      <c r="W22" s="100">
        <v>14882</v>
      </c>
      <c r="X22" s="78">
        <v>10.78838174273859</v>
      </c>
      <c r="Y22" s="74">
        <v>9.7612074087199421E-2</v>
      </c>
      <c r="Z22" s="60">
        <v>1</v>
      </c>
      <c r="AA22" s="101">
        <v>3</v>
      </c>
      <c r="AB22" s="239">
        <v>1</v>
      </c>
      <c r="AC22" s="101">
        <v>345</v>
      </c>
      <c r="AD22" s="240">
        <v>1551.6999999999998</v>
      </c>
      <c r="AE22">
        <v>47.9</v>
      </c>
      <c r="AF22" s="9">
        <v>68000</v>
      </c>
      <c r="AG22" s="9">
        <v>576</v>
      </c>
      <c r="AH22" s="87">
        <f t="shared" si="1"/>
        <v>118.05555555555556</v>
      </c>
      <c r="AI22" s="9">
        <v>70000</v>
      </c>
      <c r="AJ22" s="9">
        <v>576</v>
      </c>
      <c r="AK22" s="17">
        <f t="shared" si="2"/>
        <v>121.52777777777777</v>
      </c>
      <c r="AL22" s="13">
        <v>73000</v>
      </c>
      <c r="AM22" s="213">
        <v>482</v>
      </c>
      <c r="AN22" s="17">
        <v>151.45228215767634</v>
      </c>
      <c r="AO22" s="241">
        <v>2816000</v>
      </c>
      <c r="AP22" s="78">
        <v>18.922187877973389</v>
      </c>
      <c r="AQ22" s="243">
        <v>2768000</v>
      </c>
      <c r="AR22" s="78">
        <v>17.546751188589539</v>
      </c>
      <c r="AS22" s="243">
        <v>465000</v>
      </c>
      <c r="AT22" s="78">
        <v>3.1245800295659185</v>
      </c>
      <c r="AU22" s="9">
        <v>926000</v>
      </c>
      <c r="AV22" s="78">
        <v>5.8700475435816166</v>
      </c>
      <c r="AW22" s="245">
        <v>631000</v>
      </c>
      <c r="AX22" s="100">
        <v>4</v>
      </c>
      <c r="AY22" s="7">
        <v>4121000</v>
      </c>
      <c r="AZ22" s="100">
        <v>26.123613312202853</v>
      </c>
      <c r="BA22" s="78">
        <v>3155000</v>
      </c>
      <c r="BB22" s="100">
        <v>20</v>
      </c>
      <c r="BC22" s="246" t="s">
        <v>274</v>
      </c>
      <c r="BD22" s="256">
        <v>0</v>
      </c>
      <c r="BE22" s="246" t="s">
        <v>274</v>
      </c>
      <c r="BF22" s="257">
        <v>0</v>
      </c>
      <c r="BG22" s="4">
        <v>300</v>
      </c>
      <c r="BH22" s="16">
        <v>1</v>
      </c>
      <c r="BI22" s="8">
        <v>2353000</v>
      </c>
      <c r="BJ22" s="9">
        <v>1845000</v>
      </c>
      <c r="BK22" s="8">
        <v>14123000</v>
      </c>
      <c r="BL22" s="9">
        <v>2548000</v>
      </c>
      <c r="BM22" s="8">
        <v>1895000</v>
      </c>
      <c r="BN22" s="9">
        <v>14237000</v>
      </c>
      <c r="BO22" s="8">
        <v>3054000</v>
      </c>
      <c r="BP22" s="258">
        <v>2999000</v>
      </c>
      <c r="BQ22" s="252">
        <v>14882000</v>
      </c>
      <c r="BR22" s="13">
        <v>482</v>
      </c>
      <c r="BS22" s="13">
        <v>73000</v>
      </c>
      <c r="BT22" s="17">
        <v>151.45228215767634</v>
      </c>
      <c r="BU22" s="64">
        <v>419</v>
      </c>
      <c r="BV22" s="13">
        <v>825000</v>
      </c>
      <c r="BW22" s="66">
        <v>1968.9737470167065</v>
      </c>
      <c r="BX22" s="100">
        <v>60</v>
      </c>
      <c r="BY22" s="13">
        <v>10000</v>
      </c>
      <c r="BZ22" s="68">
        <v>166.66666666666666</v>
      </c>
      <c r="CA22" s="103" t="s">
        <v>274</v>
      </c>
      <c r="CB22" s="19" t="s">
        <v>274</v>
      </c>
      <c r="CC22" s="103" t="s">
        <v>274</v>
      </c>
      <c r="CD22" s="70">
        <v>212.3058755506608</v>
      </c>
      <c r="CE22" s="103">
        <v>2092.6371695865146</v>
      </c>
      <c r="CF22" s="17">
        <v>375.51867219917011</v>
      </c>
      <c r="CG22" s="60">
        <v>43.85</v>
      </c>
      <c r="CH22" s="74">
        <v>52.467418362864258</v>
      </c>
      <c r="CI22" s="60">
        <v>-12.520000000000001</v>
      </c>
      <c r="CJ22" s="17">
        <v>1.6839999999999999</v>
      </c>
      <c r="CK22" s="73">
        <v>20.100000000000001</v>
      </c>
      <c r="CL22" s="74">
        <v>7.8979999999999997</v>
      </c>
      <c r="CM22" s="75">
        <v>3.5135999999999998</v>
      </c>
      <c r="CN22" s="74">
        <v>16.666666666666664</v>
      </c>
      <c r="CO22" s="76" t="s">
        <v>275</v>
      </c>
      <c r="CP22" s="104">
        <v>0</v>
      </c>
      <c r="CQ22" s="78">
        <v>0</v>
      </c>
      <c r="CR22" s="105">
        <v>0</v>
      </c>
      <c r="CS22" s="80">
        <v>32.293103448275865</v>
      </c>
      <c r="CT22" s="82">
        <v>1503.4703683929524</v>
      </c>
      <c r="CU22" s="82">
        <v>248.26481580352376</v>
      </c>
      <c r="CV22" s="83">
        <v>1001.06780565937</v>
      </c>
      <c r="CW22" s="102">
        <v>494.3940202883075</v>
      </c>
      <c r="CX22" s="85">
        <v>336.89268553123333</v>
      </c>
      <c r="CY22" s="86">
        <v>476.77522690870262</v>
      </c>
      <c r="CZ22" s="87">
        <v>1684.4634276561667</v>
      </c>
      <c r="DA22" s="106">
        <v>0</v>
      </c>
      <c r="DB22" s="89">
        <v>114</v>
      </c>
      <c r="DC22" s="107">
        <v>6</v>
      </c>
      <c r="DD22" s="86">
        <v>30.966364121729846</v>
      </c>
      <c r="DE22" s="109" t="s">
        <v>277</v>
      </c>
      <c r="DF22" s="100">
        <v>53.298153034300789</v>
      </c>
      <c r="DG22" s="11">
        <v>758</v>
      </c>
      <c r="DH22" s="82">
        <v>2200.213561131874</v>
      </c>
      <c r="DI22" s="85">
        <v>828.45702082221021</v>
      </c>
      <c r="DJ22" s="101">
        <v>93.26</v>
      </c>
      <c r="DK22" s="60">
        <v>20.94</v>
      </c>
      <c r="DL22" s="93">
        <v>1.0183</v>
      </c>
      <c r="DM22" s="94">
        <v>0.1111111111111111</v>
      </c>
      <c r="DN22" s="18">
        <v>0.88888888888888884</v>
      </c>
      <c r="DO22" s="95">
        <v>0.22222222222222221</v>
      </c>
      <c r="DP22" s="18">
        <v>0</v>
      </c>
      <c r="DQ22" s="64">
        <v>957</v>
      </c>
      <c r="DR22" s="18">
        <v>0.51094500800854248</v>
      </c>
      <c r="DS22" s="96">
        <v>916</v>
      </c>
      <c r="DT22" s="18">
        <v>0.48905499199145758</v>
      </c>
      <c r="DU22" s="95">
        <v>0</v>
      </c>
      <c r="DV22" s="18">
        <v>0.77777777777777779</v>
      </c>
      <c r="DW22" s="95">
        <v>0.22222222222222221</v>
      </c>
      <c r="DX22" s="97">
        <v>0.46983449012279765</v>
      </c>
      <c r="DY22" s="98">
        <v>0.3838761345435131</v>
      </c>
      <c r="DZ22" s="99">
        <v>0.14628937533368927</v>
      </c>
      <c r="EA22" s="60"/>
      <c r="EB22" s="60"/>
      <c r="EC22" s="60"/>
      <c r="ED22" s="60"/>
      <c r="EE22" s="60"/>
      <c r="EF22" s="60"/>
    </row>
    <row r="23" spans="1:136" x14ac:dyDescent="0.3">
      <c r="A23" s="345" t="s">
        <v>322</v>
      </c>
      <c r="B23" s="61" t="s">
        <v>21</v>
      </c>
      <c r="C23" s="62">
        <v>4</v>
      </c>
      <c r="D23" s="1" t="s">
        <v>152</v>
      </c>
      <c r="E23" s="8">
        <v>19103</v>
      </c>
      <c r="F23" s="232">
        <v>-3.1</v>
      </c>
      <c r="G23" s="253">
        <v>24.01717007799822</v>
      </c>
      <c r="H23" s="234">
        <v>49.384913364393029</v>
      </c>
      <c r="I23" s="253">
        <v>26.597916557608752</v>
      </c>
      <c r="J23" s="235">
        <v>7.5494113835187378</v>
      </c>
      <c r="K23" s="254">
        <v>2.4893352772827906</v>
      </c>
      <c r="L23" s="60">
        <v>8</v>
      </c>
      <c r="M23" s="74">
        <v>7.8868409772824695</v>
      </c>
      <c r="N23" s="100">
        <v>40079</v>
      </c>
      <c r="O23" s="60">
        <v>2.8</v>
      </c>
      <c r="P23" s="255" t="s">
        <v>295</v>
      </c>
      <c r="Q23" s="90">
        <v>22351.63</v>
      </c>
      <c r="R23" s="11">
        <v>1070</v>
      </c>
      <c r="S23" s="60">
        <v>10</v>
      </c>
      <c r="T23" s="238">
        <f t="shared" si="0"/>
        <v>1910.3</v>
      </c>
      <c r="U23" s="78">
        <v>232</v>
      </c>
      <c r="V23" s="100">
        <v>33082</v>
      </c>
      <c r="W23" s="100">
        <v>36467</v>
      </c>
      <c r="X23" s="78">
        <v>31.198497965995621</v>
      </c>
      <c r="Y23" s="74">
        <v>107.1396522714526</v>
      </c>
      <c r="Z23" s="60">
        <v>1</v>
      </c>
      <c r="AA23" s="101">
        <v>4</v>
      </c>
      <c r="AB23" s="239">
        <v>1</v>
      </c>
      <c r="AC23" s="101">
        <v>3800</v>
      </c>
      <c r="AD23" s="240">
        <v>250.96</v>
      </c>
      <c r="AE23">
        <v>57.999999999999993</v>
      </c>
      <c r="AF23" s="9">
        <v>6184000</v>
      </c>
      <c r="AG23" s="9">
        <v>9558</v>
      </c>
      <c r="AH23" s="87">
        <f t="shared" si="1"/>
        <v>646.99727976564134</v>
      </c>
      <c r="AI23" s="9">
        <v>6447000</v>
      </c>
      <c r="AJ23" s="9">
        <v>9587</v>
      </c>
      <c r="AK23" s="17">
        <f t="shared" si="2"/>
        <v>672.47314071137998</v>
      </c>
      <c r="AL23" s="13">
        <v>6712000</v>
      </c>
      <c r="AM23" s="213">
        <v>9587</v>
      </c>
      <c r="AN23" s="17">
        <v>700.11473870866803</v>
      </c>
      <c r="AO23" s="241">
        <v>8322000</v>
      </c>
      <c r="AP23" s="78">
        <v>22.820632352537913</v>
      </c>
      <c r="AQ23" s="243">
        <v>1074000</v>
      </c>
      <c r="AR23" s="78">
        <v>2.8608721131562822</v>
      </c>
      <c r="AS23" s="243">
        <v>2761000</v>
      </c>
      <c r="AT23" s="78">
        <v>7.5712287821866342</v>
      </c>
      <c r="AU23" s="9">
        <v>10411000</v>
      </c>
      <c r="AV23" s="78">
        <v>27.732345968407873</v>
      </c>
      <c r="AW23" s="245">
        <v>8131000</v>
      </c>
      <c r="AX23" s="100">
        <v>21.658986175115206</v>
      </c>
      <c r="AY23" s="7">
        <v>3197000</v>
      </c>
      <c r="AZ23" s="100">
        <v>8.5160224820862531</v>
      </c>
      <c r="BA23" s="78">
        <v>2571000</v>
      </c>
      <c r="BB23" s="100">
        <v>6.8485122932260722</v>
      </c>
      <c r="BC23" s="246" t="s">
        <v>274</v>
      </c>
      <c r="BD23" s="256">
        <v>0</v>
      </c>
      <c r="BE23" s="246">
        <v>1440</v>
      </c>
      <c r="BF23" s="257">
        <v>0.17518248175182483</v>
      </c>
      <c r="BG23" s="4">
        <v>6780</v>
      </c>
      <c r="BH23" s="16">
        <v>0.82481751824817517</v>
      </c>
      <c r="BI23" s="149" t="s">
        <v>277</v>
      </c>
      <c r="BJ23" s="103" t="s">
        <v>277</v>
      </c>
      <c r="BK23" s="8">
        <v>33067000</v>
      </c>
      <c r="BL23" s="103">
        <v>6383000</v>
      </c>
      <c r="BM23" s="149">
        <v>72538000</v>
      </c>
      <c r="BN23" s="9">
        <v>36367000</v>
      </c>
      <c r="BO23" s="8">
        <v>2479000</v>
      </c>
      <c r="BP23" s="258">
        <v>6214000</v>
      </c>
      <c r="BQ23" s="252">
        <v>36467000</v>
      </c>
      <c r="BR23" s="13">
        <v>9587</v>
      </c>
      <c r="BS23" s="13">
        <v>6712000</v>
      </c>
      <c r="BT23" s="17">
        <v>700.11473870866803</v>
      </c>
      <c r="BU23" s="64">
        <v>5</v>
      </c>
      <c r="BV23" s="13">
        <v>11000</v>
      </c>
      <c r="BW23" s="66">
        <v>2200</v>
      </c>
      <c r="BX23" s="100">
        <v>617</v>
      </c>
      <c r="BY23" s="13">
        <v>2437000</v>
      </c>
      <c r="BZ23" s="68">
        <v>3949.7568881685575</v>
      </c>
      <c r="CA23" s="101">
        <v>2</v>
      </c>
      <c r="CB23" s="14">
        <v>3512000</v>
      </c>
      <c r="CC23" s="102">
        <v>1756000</v>
      </c>
      <c r="CD23" s="70">
        <v>25.531313920454547</v>
      </c>
      <c r="CE23" s="103" t="s">
        <v>274</v>
      </c>
      <c r="CF23" s="17">
        <v>234.48419735057891</v>
      </c>
      <c r="CG23" s="60">
        <v>59.67</v>
      </c>
      <c r="CH23" s="74">
        <v>35.614533583217458</v>
      </c>
      <c r="CI23" s="60">
        <v>-17.79</v>
      </c>
      <c r="CJ23" s="17">
        <v>1.9360999999999999</v>
      </c>
      <c r="CK23" s="73">
        <v>15.72</v>
      </c>
      <c r="CL23" s="74">
        <v>1.899</v>
      </c>
      <c r="CM23" s="75">
        <v>1.3761000000000001</v>
      </c>
      <c r="CN23" s="74">
        <v>1.4218009478672986</v>
      </c>
      <c r="CO23" s="76" t="s">
        <v>275</v>
      </c>
      <c r="CP23" s="104">
        <v>3</v>
      </c>
      <c r="CQ23" s="78">
        <v>6240</v>
      </c>
      <c r="CR23" s="105">
        <v>1</v>
      </c>
      <c r="CS23" s="80">
        <v>82.340517241379317</v>
      </c>
      <c r="CT23" s="82">
        <v>435.63838140606185</v>
      </c>
      <c r="CU23" s="82">
        <v>144.53227241794482</v>
      </c>
      <c r="CV23" s="19" t="s">
        <v>274</v>
      </c>
      <c r="CW23" s="102">
        <v>544.99293304716537</v>
      </c>
      <c r="CX23" s="85">
        <v>425.63995184002511</v>
      </c>
      <c r="CY23" s="86">
        <v>56.221535884416063</v>
      </c>
      <c r="CZ23" s="87">
        <v>134.58619065068314</v>
      </c>
      <c r="DA23" s="106">
        <v>30.033041837790304</v>
      </c>
      <c r="DB23" s="89">
        <v>50</v>
      </c>
      <c r="DC23" s="90">
        <v>211</v>
      </c>
      <c r="DD23" s="86">
        <v>42.61110820290007</v>
      </c>
      <c r="DE23" s="109" t="s">
        <v>277</v>
      </c>
      <c r="DF23" s="100">
        <v>65.387894288150036</v>
      </c>
      <c r="DG23" s="11">
        <v>10557</v>
      </c>
      <c r="DH23" s="82">
        <v>167.35591268387165</v>
      </c>
      <c r="DI23" s="85">
        <v>13.137203580589436</v>
      </c>
      <c r="DJ23" s="101">
        <v>44.940000000000005</v>
      </c>
      <c r="DK23" s="60">
        <v>23.95</v>
      </c>
      <c r="DL23" s="93">
        <v>0.39889999999999998</v>
      </c>
      <c r="DM23" s="94">
        <v>0.22222222222222221</v>
      </c>
      <c r="DN23" s="18">
        <v>0.77777777777777779</v>
      </c>
      <c r="DO23" s="95">
        <v>0</v>
      </c>
      <c r="DP23" s="18">
        <v>0</v>
      </c>
      <c r="DQ23" s="64">
        <v>9395</v>
      </c>
      <c r="DR23" s="18">
        <v>0.4918075694917029</v>
      </c>
      <c r="DS23" s="96">
        <v>9708</v>
      </c>
      <c r="DT23" s="18">
        <v>0.5081924305082971</v>
      </c>
      <c r="DU23" s="95">
        <v>0.1111111111111111</v>
      </c>
      <c r="DV23" s="18">
        <v>0.55555555555555558</v>
      </c>
      <c r="DW23" s="95">
        <v>0.33333333333333331</v>
      </c>
      <c r="DX23" s="97">
        <v>0.35931529079202218</v>
      </c>
      <c r="DY23" s="98">
        <v>0.37470554363189029</v>
      </c>
      <c r="DZ23" s="99">
        <v>0.26597916557608753</v>
      </c>
      <c r="EA23" s="60"/>
      <c r="EB23" s="60"/>
      <c r="EC23" s="60"/>
      <c r="ED23" s="60"/>
      <c r="EE23" s="60"/>
      <c r="EF23" s="60"/>
    </row>
    <row r="24" spans="1:136" x14ac:dyDescent="0.3">
      <c r="A24" s="345" t="s">
        <v>323</v>
      </c>
      <c r="B24" s="61" t="s">
        <v>22</v>
      </c>
      <c r="C24" s="62">
        <v>2</v>
      </c>
      <c r="D24" s="1" t="s">
        <v>153</v>
      </c>
      <c r="E24" s="8">
        <v>34668</v>
      </c>
      <c r="F24" s="232">
        <v>5.4</v>
      </c>
      <c r="G24" s="253">
        <v>20.099226952809506</v>
      </c>
      <c r="H24" s="234">
        <v>61.154378677743161</v>
      </c>
      <c r="I24" s="253">
        <v>18.746394369447327</v>
      </c>
      <c r="J24" s="235">
        <v>0.36392795460152971</v>
      </c>
      <c r="K24" s="254">
        <v>48.356155933876146</v>
      </c>
      <c r="L24" s="60">
        <v>121</v>
      </c>
      <c r="M24" s="74">
        <v>4.7972557853778417</v>
      </c>
      <c r="N24" s="100">
        <v>45117</v>
      </c>
      <c r="O24" s="60">
        <v>3</v>
      </c>
      <c r="P24" s="255" t="s">
        <v>295</v>
      </c>
      <c r="Q24" s="90">
        <v>194143.28</v>
      </c>
      <c r="R24" s="11">
        <v>4040</v>
      </c>
      <c r="S24" s="60">
        <v>7</v>
      </c>
      <c r="T24" s="238">
        <f t="shared" si="0"/>
        <v>4952.5714285714284</v>
      </c>
      <c r="U24" s="78">
        <v>170</v>
      </c>
      <c r="V24" s="100">
        <v>40328</v>
      </c>
      <c r="W24" s="100">
        <v>39570</v>
      </c>
      <c r="X24" s="78">
        <v>18.359057676685623</v>
      </c>
      <c r="Y24" s="74">
        <v>4882.8169014084506</v>
      </c>
      <c r="Z24" s="60">
        <v>1</v>
      </c>
      <c r="AA24" s="101">
        <v>2</v>
      </c>
      <c r="AB24" s="239">
        <v>1</v>
      </c>
      <c r="AC24" s="101">
        <v>37.74</v>
      </c>
      <c r="AD24" s="240">
        <v>85.460000000000008</v>
      </c>
      <c r="AE24">
        <v>75.400000000000006</v>
      </c>
      <c r="AF24" s="9">
        <v>9787000</v>
      </c>
      <c r="AG24" s="9">
        <v>10791</v>
      </c>
      <c r="AH24" s="87">
        <f t="shared" si="1"/>
        <v>906.95950328977847</v>
      </c>
      <c r="AI24" s="9">
        <v>10170000</v>
      </c>
      <c r="AJ24" s="9">
        <v>11117</v>
      </c>
      <c r="AK24" s="17">
        <f t="shared" si="2"/>
        <v>914.81514797157502</v>
      </c>
      <c r="AL24" s="13">
        <v>10602000</v>
      </c>
      <c r="AM24" s="213">
        <v>11079</v>
      </c>
      <c r="AN24" s="17">
        <v>956.9455727051178</v>
      </c>
      <c r="AO24" s="241">
        <v>12992000</v>
      </c>
      <c r="AP24" s="78">
        <v>32.832954258276473</v>
      </c>
      <c r="AQ24" s="243">
        <v>1609000</v>
      </c>
      <c r="AR24" s="78">
        <v>3.907331406785012</v>
      </c>
      <c r="AS24" s="243">
        <v>7513000</v>
      </c>
      <c r="AT24" s="78">
        <v>18.986606014657571</v>
      </c>
      <c r="AU24" s="9">
        <v>4722000</v>
      </c>
      <c r="AV24" s="78">
        <v>11.467009883678573</v>
      </c>
      <c r="AW24" s="245">
        <v>5857000</v>
      </c>
      <c r="AX24" s="100">
        <v>14.223269142038417</v>
      </c>
      <c r="AY24" s="7">
        <v>4576000</v>
      </c>
      <c r="AZ24" s="100">
        <v>11.112460234585591</v>
      </c>
      <c r="BA24" s="78">
        <v>2301000</v>
      </c>
      <c r="BB24" s="100">
        <v>5.5877996065955946</v>
      </c>
      <c r="BC24" s="246">
        <v>2945</v>
      </c>
      <c r="BD24" s="256">
        <v>0.23616680032076984</v>
      </c>
      <c r="BE24" s="246">
        <v>2778</v>
      </c>
      <c r="BF24" s="257">
        <v>0.2227746591820369</v>
      </c>
      <c r="BG24" s="4">
        <v>6747</v>
      </c>
      <c r="BH24" s="16">
        <v>0.54105854049719326</v>
      </c>
      <c r="BI24" s="8">
        <v>1813000</v>
      </c>
      <c r="BJ24" s="9">
        <v>4426000</v>
      </c>
      <c r="BK24" s="8">
        <v>38742000</v>
      </c>
      <c r="BL24" s="9">
        <v>2438000</v>
      </c>
      <c r="BM24" s="8">
        <v>4456000</v>
      </c>
      <c r="BN24" s="9">
        <v>38691000</v>
      </c>
      <c r="BO24" s="8">
        <v>2491000</v>
      </c>
      <c r="BP24" s="258">
        <v>3833000</v>
      </c>
      <c r="BQ24" s="252">
        <v>39570000</v>
      </c>
      <c r="BR24" s="13">
        <v>11079</v>
      </c>
      <c r="BS24" s="13">
        <v>10602000</v>
      </c>
      <c r="BT24" s="17">
        <v>956.9455727051178</v>
      </c>
      <c r="BU24" s="19" t="s">
        <v>274</v>
      </c>
      <c r="BV24" s="103" t="s">
        <v>274</v>
      </c>
      <c r="BW24" s="19" t="s">
        <v>274</v>
      </c>
      <c r="BX24" s="100">
        <v>818</v>
      </c>
      <c r="BY24" s="13">
        <v>4213000</v>
      </c>
      <c r="BZ24" s="68">
        <v>5150.3667481662587</v>
      </c>
      <c r="CA24" s="103" t="s">
        <v>274</v>
      </c>
      <c r="CB24" s="19" t="s">
        <v>274</v>
      </c>
      <c r="CC24" s="103" t="s">
        <v>274</v>
      </c>
      <c r="CD24" s="70">
        <v>326.64511265609178</v>
      </c>
      <c r="CE24" s="103" t="s">
        <v>274</v>
      </c>
      <c r="CF24" s="17">
        <v>376.56828233595093</v>
      </c>
      <c r="CG24" s="60">
        <v>66.06</v>
      </c>
      <c r="CH24" s="74">
        <v>19.368676849831381</v>
      </c>
      <c r="CI24" s="60">
        <v>-5.4899999999999993</v>
      </c>
      <c r="CJ24" s="17">
        <v>7.0747999999999998</v>
      </c>
      <c r="CK24" s="73">
        <v>2.65</v>
      </c>
      <c r="CL24" s="74">
        <v>0.83760000000000001</v>
      </c>
      <c r="CM24" s="75">
        <v>13.481199999999999</v>
      </c>
      <c r="CN24" s="74">
        <v>3.1645569620253164</v>
      </c>
      <c r="CO24" s="76" t="s">
        <v>275</v>
      </c>
      <c r="CP24" s="104">
        <v>0</v>
      </c>
      <c r="CQ24" s="78">
        <v>0</v>
      </c>
      <c r="CR24" s="105">
        <v>0</v>
      </c>
      <c r="CS24" s="80">
        <v>203.92941176470589</v>
      </c>
      <c r="CT24" s="82">
        <v>374.75481712241839</v>
      </c>
      <c r="CU24" s="82">
        <v>216.71281873774086</v>
      </c>
      <c r="CV24" s="19" t="s">
        <v>274</v>
      </c>
      <c r="CW24" s="102">
        <v>136.20629975770163</v>
      </c>
      <c r="CX24" s="85">
        <v>168.94542517595477</v>
      </c>
      <c r="CY24" s="86">
        <v>46.411676473981771</v>
      </c>
      <c r="CZ24" s="87">
        <v>66.372447213568705</v>
      </c>
      <c r="DA24" s="106">
        <v>45.114140394886157</v>
      </c>
      <c r="DB24" s="89">
        <v>83</v>
      </c>
      <c r="DC24" s="90">
        <v>158</v>
      </c>
      <c r="DD24" s="86">
        <v>50.73843313718703</v>
      </c>
      <c r="DE24" s="91">
        <v>7.830679589246567</v>
      </c>
      <c r="DF24" s="100">
        <v>63.512175806770934</v>
      </c>
      <c r="DG24" s="11">
        <v>5051</v>
      </c>
      <c r="DH24" s="82">
        <v>131.99492327218184</v>
      </c>
      <c r="DI24" s="85">
        <v>2.4650974962501446</v>
      </c>
      <c r="DJ24" s="101">
        <v>87.64</v>
      </c>
      <c r="DK24" s="60">
        <v>59.530000000000008</v>
      </c>
      <c r="DL24" s="93">
        <v>0.64990000000000003</v>
      </c>
      <c r="DM24" s="94">
        <v>0.2857142857142857</v>
      </c>
      <c r="DN24" s="18">
        <v>0.7142857142857143</v>
      </c>
      <c r="DO24" s="95">
        <v>0</v>
      </c>
      <c r="DP24" s="18">
        <v>0.42857142857142855</v>
      </c>
      <c r="DQ24" s="64">
        <v>17115</v>
      </c>
      <c r="DR24" s="18">
        <v>0.4936829352717203</v>
      </c>
      <c r="DS24" s="96">
        <v>17553</v>
      </c>
      <c r="DT24" s="18">
        <v>0.50631706472827964</v>
      </c>
      <c r="DU24" s="95">
        <v>0</v>
      </c>
      <c r="DV24" s="18">
        <v>0.8571428571428571</v>
      </c>
      <c r="DW24" s="95">
        <v>0.14285714285714285</v>
      </c>
      <c r="DX24" s="97">
        <v>0.42889696550132689</v>
      </c>
      <c r="DY24" s="98">
        <v>0.38363909080419983</v>
      </c>
      <c r="DZ24" s="99">
        <v>0.18746394369447328</v>
      </c>
      <c r="EA24" s="60"/>
      <c r="EB24" s="60"/>
      <c r="EC24" s="60"/>
      <c r="ED24" s="60"/>
      <c r="EE24" s="60"/>
      <c r="EF24" s="60"/>
    </row>
    <row r="25" spans="1:136" x14ac:dyDescent="0.3">
      <c r="A25" s="347" t="s">
        <v>324</v>
      </c>
      <c r="B25" s="61" t="s">
        <v>23</v>
      </c>
      <c r="C25" s="62">
        <v>4</v>
      </c>
      <c r="D25" s="1" t="s">
        <v>152</v>
      </c>
      <c r="E25" s="8">
        <v>30960</v>
      </c>
      <c r="F25" s="232">
        <v>2.6</v>
      </c>
      <c r="G25" s="253">
        <v>24.069767441860463</v>
      </c>
      <c r="H25" s="234">
        <v>55.155038759689923</v>
      </c>
      <c r="I25" s="253">
        <v>20.775193798449614</v>
      </c>
      <c r="J25" s="235">
        <v>1.7599123467780593</v>
      </c>
      <c r="K25" s="254">
        <v>7.5390304026294164</v>
      </c>
      <c r="L25" s="60">
        <v>98</v>
      </c>
      <c r="M25" s="74">
        <v>8.8450384566889415</v>
      </c>
      <c r="N25" s="100">
        <v>36397</v>
      </c>
      <c r="O25" s="60">
        <v>2.9</v>
      </c>
      <c r="P25" s="255" t="s">
        <v>295</v>
      </c>
      <c r="Q25" s="90">
        <v>95103.872000000003</v>
      </c>
      <c r="R25" s="11">
        <v>4134</v>
      </c>
      <c r="S25" s="60">
        <v>9</v>
      </c>
      <c r="T25" s="238">
        <f t="shared" si="0"/>
        <v>3440</v>
      </c>
      <c r="U25" s="78">
        <v>247</v>
      </c>
      <c r="V25" s="100">
        <v>68441.71372</v>
      </c>
      <c r="W25" s="100">
        <v>76272.003349999999</v>
      </c>
      <c r="X25" s="78">
        <v>17.367273859567181</v>
      </c>
      <c r="Y25" s="74">
        <v>54.641722555594775</v>
      </c>
      <c r="Z25" s="60">
        <v>2</v>
      </c>
      <c r="AA25" s="101">
        <v>15</v>
      </c>
      <c r="AB25" s="239">
        <v>3</v>
      </c>
      <c r="AC25" s="101">
        <v>304.49</v>
      </c>
      <c r="AD25" s="240">
        <v>592.42999999999995</v>
      </c>
      <c r="AE25">
        <v>73.5</v>
      </c>
      <c r="AF25" s="9">
        <v>11265026.58</v>
      </c>
      <c r="AG25" s="9">
        <v>12537</v>
      </c>
      <c r="AH25" s="87">
        <f t="shared" si="1"/>
        <v>898.54244077530507</v>
      </c>
      <c r="AI25" s="9">
        <v>11851962.779999999</v>
      </c>
      <c r="AJ25" s="9">
        <v>12818</v>
      </c>
      <c r="AK25" s="17">
        <f t="shared" si="2"/>
        <v>924.63432516773287</v>
      </c>
      <c r="AL25" s="13">
        <v>12778822.48</v>
      </c>
      <c r="AM25" s="213">
        <v>12846</v>
      </c>
      <c r="AN25" s="17">
        <v>994.77054958742019</v>
      </c>
      <c r="AO25" s="241">
        <v>3664496.68</v>
      </c>
      <c r="AP25" s="78">
        <v>4.7909936425525084</v>
      </c>
      <c r="AQ25" s="243">
        <v>27428094.700000003</v>
      </c>
      <c r="AR25" s="78">
        <v>34.442615816336875</v>
      </c>
      <c r="AS25" s="243">
        <v>9215569.9299999997</v>
      </c>
      <c r="AT25" s="78">
        <v>12.048513289177839</v>
      </c>
      <c r="AU25" s="9">
        <v>7323464.8699999992</v>
      </c>
      <c r="AV25" s="78">
        <v>9.1963838436743259</v>
      </c>
      <c r="AW25" s="245">
        <v>8238077.4800000004</v>
      </c>
      <c r="AX25" s="100">
        <v>10.344901489233104</v>
      </c>
      <c r="AY25" s="7">
        <v>13437451.279999997</v>
      </c>
      <c r="AZ25" s="100">
        <v>16.873974552369621</v>
      </c>
      <c r="BA25" s="78">
        <v>7180040.6899999995</v>
      </c>
      <c r="BB25" s="100">
        <v>9.0162800492057613</v>
      </c>
      <c r="BC25" s="246">
        <v>3556</v>
      </c>
      <c r="BD25" s="256">
        <v>0.32907643901536182</v>
      </c>
      <c r="BE25" s="246" t="s">
        <v>274</v>
      </c>
      <c r="BF25" s="257">
        <v>0</v>
      </c>
      <c r="BG25" s="4">
        <v>7250</v>
      </c>
      <c r="BH25" s="16">
        <v>0.67092356098463812</v>
      </c>
      <c r="BI25" s="8">
        <v>4951000</v>
      </c>
      <c r="BJ25" s="9">
        <v>10106000</v>
      </c>
      <c r="BK25" s="8">
        <v>71791517.890000001</v>
      </c>
      <c r="BL25" s="9">
        <v>6882900</v>
      </c>
      <c r="BM25" s="8">
        <v>12337210.33</v>
      </c>
      <c r="BN25" s="9">
        <v>74951320.120000005</v>
      </c>
      <c r="BO25" s="8">
        <v>6681000</v>
      </c>
      <c r="BP25" s="258">
        <v>12046000</v>
      </c>
      <c r="BQ25" s="252">
        <v>76272003.349999994</v>
      </c>
      <c r="BR25" s="13">
        <v>12846</v>
      </c>
      <c r="BS25" s="13">
        <v>12778822.48</v>
      </c>
      <c r="BT25" s="17">
        <v>994.77054958742019</v>
      </c>
      <c r="BU25" s="64">
        <v>557</v>
      </c>
      <c r="BV25" s="13">
        <v>925395.33</v>
      </c>
      <c r="BW25" s="66">
        <v>1661.39197486535</v>
      </c>
      <c r="BX25" s="100">
        <v>1378</v>
      </c>
      <c r="BY25" s="13">
        <v>3110941.73</v>
      </c>
      <c r="BZ25" s="68">
        <v>2257.5774528301886</v>
      </c>
      <c r="CA25" s="103" t="s">
        <v>274</v>
      </c>
      <c r="CB25" s="19" t="s">
        <v>274</v>
      </c>
      <c r="CC25" s="103" t="s">
        <v>274</v>
      </c>
      <c r="CD25" s="70">
        <v>348.05306414594986</v>
      </c>
      <c r="CE25" s="103">
        <v>1526.1714690665176</v>
      </c>
      <c r="CF25" s="17">
        <v>235.46521718822981</v>
      </c>
      <c r="CG25" s="60">
        <v>74.929999999999993</v>
      </c>
      <c r="CH25" s="74">
        <v>19.210195939553106</v>
      </c>
      <c r="CI25" s="60">
        <v>-16.88</v>
      </c>
      <c r="CJ25" s="17">
        <v>2.9253999999999998</v>
      </c>
      <c r="CK25" s="73">
        <v>5.13</v>
      </c>
      <c r="CL25" s="74">
        <v>1.6173</v>
      </c>
      <c r="CM25" s="75">
        <v>9.8119999999999994</v>
      </c>
      <c r="CN25" s="74">
        <v>4.8780487804878048</v>
      </c>
      <c r="CO25" s="76" t="s">
        <v>275</v>
      </c>
      <c r="CP25" s="104">
        <v>4</v>
      </c>
      <c r="CQ25" s="78">
        <v>6500</v>
      </c>
      <c r="CR25" s="105">
        <v>0</v>
      </c>
      <c r="CS25" s="80">
        <v>125.22752093192574</v>
      </c>
      <c r="CT25" s="82">
        <v>118.36229586563309</v>
      </c>
      <c r="CU25" s="82">
        <v>297.66052745478038</v>
      </c>
      <c r="CV25" s="83">
        <v>784.27358720930238</v>
      </c>
      <c r="CW25" s="102">
        <v>236.5460229328165</v>
      </c>
      <c r="CX25" s="85">
        <v>266.08777390180882</v>
      </c>
      <c r="CY25" s="86">
        <v>101.6467842377261</v>
      </c>
      <c r="CZ25" s="87">
        <v>231.91345897932814</v>
      </c>
      <c r="DA25" s="106">
        <v>46.893488066707363</v>
      </c>
      <c r="DB25" s="89">
        <v>65</v>
      </c>
      <c r="DC25" s="90">
        <v>574</v>
      </c>
      <c r="DD25" s="86">
        <v>51.522505813953487</v>
      </c>
      <c r="DE25" s="91">
        <v>10.719702842377261</v>
      </c>
      <c r="DF25" s="100">
        <v>85.629793919231119</v>
      </c>
      <c r="DG25" s="11">
        <v>10821</v>
      </c>
      <c r="DH25" s="82">
        <v>434.02620413436682</v>
      </c>
      <c r="DI25" s="85">
        <v>19.135335917312659</v>
      </c>
      <c r="DJ25" s="101">
        <v>21.5</v>
      </c>
      <c r="DK25" s="60">
        <v>19.149999999999999</v>
      </c>
      <c r="DL25" s="93">
        <v>0.55459999999999998</v>
      </c>
      <c r="DM25" s="94">
        <v>0.22222222222222221</v>
      </c>
      <c r="DN25" s="18">
        <v>0.77777777777777779</v>
      </c>
      <c r="DO25" s="95">
        <v>0</v>
      </c>
      <c r="DP25" s="18">
        <v>0.1111111111111111</v>
      </c>
      <c r="DQ25" s="64">
        <v>15363</v>
      </c>
      <c r="DR25" s="18">
        <v>0.49622093023255814</v>
      </c>
      <c r="DS25" s="96">
        <v>15597</v>
      </c>
      <c r="DT25" s="18">
        <v>0.50377906976744191</v>
      </c>
      <c r="DU25" s="95">
        <v>0</v>
      </c>
      <c r="DV25" s="18">
        <v>0.55555555555555558</v>
      </c>
      <c r="DW25" s="95">
        <v>0.44444444444444442</v>
      </c>
      <c r="DX25" s="97">
        <v>0.33204134366925064</v>
      </c>
      <c r="DY25" s="98">
        <v>0.46020671834625321</v>
      </c>
      <c r="DZ25" s="99">
        <v>0.20775193798449612</v>
      </c>
      <c r="EA25" s="60"/>
      <c r="EB25" s="60"/>
      <c r="EC25" s="60"/>
      <c r="ED25" s="60"/>
      <c r="EE25" s="60"/>
      <c r="EF25" s="60"/>
    </row>
    <row r="26" spans="1:136" x14ac:dyDescent="0.3">
      <c r="A26" s="349" t="s">
        <v>325</v>
      </c>
      <c r="B26" s="61" t="s">
        <v>24</v>
      </c>
      <c r="C26" s="62">
        <v>11</v>
      </c>
      <c r="D26" s="1" t="s">
        <v>155</v>
      </c>
      <c r="E26" s="8">
        <v>13481</v>
      </c>
      <c r="F26" s="232">
        <v>6.1</v>
      </c>
      <c r="G26" s="253">
        <v>28.425191009569023</v>
      </c>
      <c r="H26" s="234">
        <v>46.992062903345449</v>
      </c>
      <c r="I26" s="253">
        <v>24.582746087085528</v>
      </c>
      <c r="J26" s="235">
        <v>3.1191515907673115</v>
      </c>
      <c r="K26" s="254">
        <v>2.3549594510293201</v>
      </c>
      <c r="L26" s="60">
        <v>111</v>
      </c>
      <c r="M26" s="74">
        <v>3.7995369739888334</v>
      </c>
      <c r="N26" s="100">
        <v>39014</v>
      </c>
      <c r="O26" s="60">
        <v>3</v>
      </c>
      <c r="P26" s="255" t="s">
        <v>297</v>
      </c>
      <c r="Q26" s="90">
        <v>14280.045</v>
      </c>
      <c r="R26" s="11">
        <v>1641</v>
      </c>
      <c r="S26" s="60">
        <v>12</v>
      </c>
      <c r="T26" s="238">
        <f t="shared" si="0"/>
        <v>1123.4166666666667</v>
      </c>
      <c r="U26" s="78">
        <v>173</v>
      </c>
      <c r="V26" s="100">
        <v>37644</v>
      </c>
      <c r="W26" s="100">
        <v>32303</v>
      </c>
      <c r="X26" s="78">
        <v>22.815642458100559</v>
      </c>
      <c r="Y26" s="74">
        <v>2.236842105263158</v>
      </c>
      <c r="Z26" s="60">
        <v>7</v>
      </c>
      <c r="AA26" s="101">
        <v>8</v>
      </c>
      <c r="AB26" s="239">
        <v>3</v>
      </c>
      <c r="AC26" s="101">
        <v>29</v>
      </c>
      <c r="AD26" s="240">
        <v>2052.48</v>
      </c>
      <c r="AE26">
        <v>69.099999999999994</v>
      </c>
      <c r="AF26" s="9">
        <v>2290000</v>
      </c>
      <c r="AG26" s="9">
        <v>4424</v>
      </c>
      <c r="AH26" s="87">
        <f t="shared" si="1"/>
        <v>517.63110307414104</v>
      </c>
      <c r="AI26" s="9">
        <v>2374000</v>
      </c>
      <c r="AJ26" s="9">
        <v>4432</v>
      </c>
      <c r="AK26" s="17">
        <f t="shared" si="2"/>
        <v>535.64981949458479</v>
      </c>
      <c r="AL26" s="13">
        <v>2749000</v>
      </c>
      <c r="AM26" s="213">
        <v>4475</v>
      </c>
      <c r="AN26" s="17">
        <v>614.30167597765364</v>
      </c>
      <c r="AO26" s="241">
        <v>3138000</v>
      </c>
      <c r="AP26" s="78">
        <v>9.7142680246416742</v>
      </c>
      <c r="AQ26" s="243">
        <v>4954000</v>
      </c>
      <c r="AR26" s="78">
        <v>14.598927329522013</v>
      </c>
      <c r="AS26" s="243">
        <v>2984000</v>
      </c>
      <c r="AT26" s="78">
        <v>9.2375321177599599</v>
      </c>
      <c r="AU26" s="9">
        <v>2525000</v>
      </c>
      <c r="AV26" s="78">
        <v>7.4409147168032055</v>
      </c>
      <c r="AW26" s="245">
        <v>1948000</v>
      </c>
      <c r="AX26" s="100">
        <v>5.7405551953792653</v>
      </c>
      <c r="AY26" s="7">
        <v>8415000</v>
      </c>
      <c r="AZ26" s="100">
        <v>24.798137561148113</v>
      </c>
      <c r="BA26" s="78">
        <v>8339000</v>
      </c>
      <c r="BB26" s="100">
        <v>24.574173395414629</v>
      </c>
      <c r="BC26" s="246">
        <v>514</v>
      </c>
      <c r="BD26" s="256">
        <v>0.20445505171042164</v>
      </c>
      <c r="BE26" s="246" t="s">
        <v>274</v>
      </c>
      <c r="BF26" s="257">
        <v>0</v>
      </c>
      <c r="BG26" s="4">
        <v>2000</v>
      </c>
      <c r="BH26" s="16">
        <v>0.79554494828957834</v>
      </c>
      <c r="BI26" s="8">
        <v>6665000</v>
      </c>
      <c r="BJ26" s="9">
        <v>15491000</v>
      </c>
      <c r="BK26" s="8">
        <v>29451000</v>
      </c>
      <c r="BL26" s="9">
        <v>3614000</v>
      </c>
      <c r="BM26" s="8">
        <v>7390000</v>
      </c>
      <c r="BN26" s="9">
        <v>33005000</v>
      </c>
      <c r="BO26" s="8">
        <v>5499000</v>
      </c>
      <c r="BP26" s="258">
        <v>6614000</v>
      </c>
      <c r="BQ26" s="252">
        <v>32303000</v>
      </c>
      <c r="BR26" s="13">
        <v>4475</v>
      </c>
      <c r="BS26" s="13">
        <v>2749000</v>
      </c>
      <c r="BT26" s="17">
        <v>614.30167597765364</v>
      </c>
      <c r="BU26" s="64">
        <v>1949</v>
      </c>
      <c r="BV26" s="13">
        <v>4285000</v>
      </c>
      <c r="BW26" s="66">
        <v>2198.5633658286301</v>
      </c>
      <c r="BX26" s="100">
        <v>416</v>
      </c>
      <c r="BY26" s="13">
        <v>210000</v>
      </c>
      <c r="BZ26" s="68">
        <v>504.80769230769232</v>
      </c>
      <c r="CA26" s="101">
        <v>14</v>
      </c>
      <c r="CB26" s="14">
        <v>1719000</v>
      </c>
      <c r="CC26" s="102">
        <v>122785.71428571429</v>
      </c>
      <c r="CD26" s="70">
        <v>183.97476012495815</v>
      </c>
      <c r="CE26" s="103">
        <v>837.23399018877581</v>
      </c>
      <c r="CF26" s="17">
        <v>216.53631284916202</v>
      </c>
      <c r="CG26" s="60">
        <v>58.03</v>
      </c>
      <c r="CH26" s="74">
        <v>34.372011475932418</v>
      </c>
      <c r="CI26" s="60">
        <v>6.74</v>
      </c>
      <c r="CJ26" s="17">
        <v>10.368</v>
      </c>
      <c r="CK26" s="73">
        <v>14.499999999999998</v>
      </c>
      <c r="CL26" s="74">
        <v>44.912199999999999</v>
      </c>
      <c r="CM26" s="75">
        <v>11.217700000000001</v>
      </c>
      <c r="CN26" s="74">
        <v>15.942028985507244</v>
      </c>
      <c r="CO26" s="76" t="s">
        <v>275</v>
      </c>
      <c r="CP26" s="104">
        <v>0</v>
      </c>
      <c r="CQ26" s="78">
        <v>0</v>
      </c>
      <c r="CR26" s="105">
        <v>0</v>
      </c>
      <c r="CS26" s="80">
        <v>77.924855491329481</v>
      </c>
      <c r="CT26" s="82">
        <v>232.77204955122025</v>
      </c>
      <c r="CU26" s="82">
        <v>221.34856464653959</v>
      </c>
      <c r="CV26" s="83">
        <v>246.49506713151843</v>
      </c>
      <c r="CW26" s="102">
        <v>187.30064535271865</v>
      </c>
      <c r="CX26" s="85">
        <v>144.49966619686967</v>
      </c>
      <c r="CY26" s="86">
        <v>120.98509012684519</v>
      </c>
      <c r="CZ26" s="87">
        <v>618.57428974111713</v>
      </c>
      <c r="DA26" s="106">
        <v>27.857325084507938</v>
      </c>
      <c r="DB26" s="89">
        <v>108</v>
      </c>
      <c r="DC26" s="90">
        <v>69</v>
      </c>
      <c r="DD26" s="86">
        <v>18.32208293153327</v>
      </c>
      <c r="DE26" s="91">
        <v>2.2371485794822341</v>
      </c>
      <c r="DF26" s="100">
        <v>27.449078564500486</v>
      </c>
      <c r="DG26" s="11">
        <v>5155</v>
      </c>
      <c r="DH26" s="82">
        <v>624.21185372005039</v>
      </c>
      <c r="DI26" s="85">
        <v>152.24983309843483</v>
      </c>
      <c r="DJ26" s="101">
        <v>108.43</v>
      </c>
      <c r="DK26" s="60">
        <v>3.2399999999999998</v>
      </c>
      <c r="DL26" s="93">
        <v>0.83140000000000003</v>
      </c>
      <c r="DM26" s="94">
        <v>0.25</v>
      </c>
      <c r="DN26" s="18">
        <v>0.75</v>
      </c>
      <c r="DO26" s="95">
        <v>0</v>
      </c>
      <c r="DP26" s="18">
        <v>0</v>
      </c>
      <c r="DQ26" s="64">
        <v>6794</v>
      </c>
      <c r="DR26" s="18">
        <v>0.50396854832727545</v>
      </c>
      <c r="DS26" s="96">
        <v>6687</v>
      </c>
      <c r="DT26" s="18">
        <v>0.49603145167272455</v>
      </c>
      <c r="DU26" s="95">
        <v>0</v>
      </c>
      <c r="DV26" s="18">
        <v>0.66666666666666663</v>
      </c>
      <c r="DW26" s="95">
        <v>0.33333333333333331</v>
      </c>
      <c r="DX26" s="97">
        <v>0.37274682887026184</v>
      </c>
      <c r="DY26" s="98">
        <v>0.38142571025888289</v>
      </c>
      <c r="DZ26" s="99">
        <v>0.24582746087085527</v>
      </c>
      <c r="EA26" s="60"/>
      <c r="EB26" s="60"/>
      <c r="EC26" s="60"/>
      <c r="ED26" s="60"/>
      <c r="EE26" s="60"/>
      <c r="EF26" s="60"/>
    </row>
    <row r="27" spans="1:136" x14ac:dyDescent="0.3">
      <c r="A27" s="349" t="s">
        <v>326</v>
      </c>
      <c r="B27" s="61" t="s">
        <v>25</v>
      </c>
      <c r="C27" s="62">
        <v>6</v>
      </c>
      <c r="D27" s="1" t="s">
        <v>156</v>
      </c>
      <c r="E27" s="8">
        <v>60546</v>
      </c>
      <c r="F27" s="232">
        <v>16</v>
      </c>
      <c r="G27" s="253">
        <v>31.085455686585405</v>
      </c>
      <c r="H27" s="234">
        <v>54.299210517622967</v>
      </c>
      <c r="I27" s="253">
        <v>14.61533379579163</v>
      </c>
      <c r="J27" s="235">
        <v>1.9693924327374026</v>
      </c>
      <c r="K27" s="254">
        <v>8.4380895290819655</v>
      </c>
      <c r="L27" s="60">
        <v>133</v>
      </c>
      <c r="M27" s="74">
        <v>3.3999454371845585</v>
      </c>
      <c r="N27" s="100">
        <v>47896</v>
      </c>
      <c r="O27" s="60">
        <v>3.3</v>
      </c>
      <c r="P27" s="255" t="s">
        <v>166</v>
      </c>
      <c r="Q27" s="90">
        <v>463089.92700000003</v>
      </c>
      <c r="R27" s="11">
        <v>4712</v>
      </c>
      <c r="S27" s="60">
        <v>9</v>
      </c>
      <c r="T27" s="238">
        <f t="shared" si="0"/>
        <v>6727.333333333333</v>
      </c>
      <c r="U27" s="78">
        <v>304</v>
      </c>
      <c r="V27" s="100">
        <v>129517</v>
      </c>
      <c r="W27" s="100">
        <v>71414</v>
      </c>
      <c r="X27" s="78">
        <v>11.858673181732756</v>
      </c>
      <c r="Y27" s="74">
        <v>300.77496274217583</v>
      </c>
      <c r="Z27" s="60">
        <v>2</v>
      </c>
      <c r="AA27" s="101">
        <v>14</v>
      </c>
      <c r="AB27" s="239">
        <v>2</v>
      </c>
      <c r="AC27" s="101">
        <v>418.67</v>
      </c>
      <c r="AD27" s="240">
        <v>480.46500000000003</v>
      </c>
      <c r="AE27">
        <v>81.3</v>
      </c>
      <c r="AF27" s="9">
        <v>21565000</v>
      </c>
      <c r="AG27" s="9">
        <v>19156</v>
      </c>
      <c r="AH27" s="87">
        <f t="shared" si="1"/>
        <v>1125.7569429943621</v>
      </c>
      <c r="AI27" s="9">
        <v>23071000</v>
      </c>
      <c r="AJ27" s="9">
        <v>20044</v>
      </c>
      <c r="AK27" s="17">
        <f t="shared" si="2"/>
        <v>1151.0177609259629</v>
      </c>
      <c r="AL27" s="13">
        <v>25354000</v>
      </c>
      <c r="AM27" s="213">
        <v>21284</v>
      </c>
      <c r="AN27" s="17">
        <v>1191.2234542379251</v>
      </c>
      <c r="AO27" s="241">
        <v>16450000</v>
      </c>
      <c r="AP27" s="78">
        <v>23.034699078612036</v>
      </c>
      <c r="AQ27" s="243">
        <v>2194000</v>
      </c>
      <c r="AR27" s="78">
        <v>2.9806542767090534</v>
      </c>
      <c r="AS27" s="243">
        <v>10097000</v>
      </c>
      <c r="AT27" s="78">
        <v>14.138684291595485</v>
      </c>
      <c r="AU27" s="9">
        <v>6724000</v>
      </c>
      <c r="AV27" s="78">
        <v>9.1348766438430609</v>
      </c>
      <c r="AW27" s="245">
        <v>13248000</v>
      </c>
      <c r="AX27" s="100">
        <v>17.998043690903163</v>
      </c>
      <c r="AY27" s="7">
        <v>16319000</v>
      </c>
      <c r="AZ27" s="100">
        <v>22.170144549505487</v>
      </c>
      <c r="BA27" s="78">
        <v>6382000</v>
      </c>
      <c r="BB27" s="100">
        <v>8.6702532333442015</v>
      </c>
      <c r="BC27" s="246">
        <v>7286</v>
      </c>
      <c r="BD27" s="256">
        <v>0.24623183507941873</v>
      </c>
      <c r="BE27" s="246">
        <v>8754</v>
      </c>
      <c r="BF27" s="257">
        <v>0.29584319026698208</v>
      </c>
      <c r="BG27" s="4">
        <v>13550</v>
      </c>
      <c r="BH27" s="16">
        <v>0.45792497465359921</v>
      </c>
      <c r="BI27" s="8">
        <v>6982000</v>
      </c>
      <c r="BJ27" s="9">
        <v>7368000</v>
      </c>
      <c r="BK27" s="8">
        <v>91049000</v>
      </c>
      <c r="BL27" s="9">
        <v>7590000</v>
      </c>
      <c r="BM27" s="8">
        <v>8451000</v>
      </c>
      <c r="BN27" s="9">
        <v>64467000</v>
      </c>
      <c r="BO27" s="8">
        <v>8712000</v>
      </c>
      <c r="BP27" s="258">
        <v>9415000</v>
      </c>
      <c r="BQ27" s="252">
        <v>71414000</v>
      </c>
      <c r="BR27" s="13">
        <v>21284</v>
      </c>
      <c r="BS27" s="13">
        <v>25354000</v>
      </c>
      <c r="BT27" s="17">
        <v>1191.2234542379251</v>
      </c>
      <c r="BU27" s="64">
        <v>239</v>
      </c>
      <c r="BV27" s="13">
        <v>577000</v>
      </c>
      <c r="BW27" s="66">
        <v>2414.2259414225941</v>
      </c>
      <c r="BX27" s="100">
        <v>1546</v>
      </c>
      <c r="BY27" s="13">
        <v>6942000</v>
      </c>
      <c r="BZ27" s="68">
        <v>4490.2975420439843</v>
      </c>
      <c r="CA27" s="103" t="s">
        <v>274</v>
      </c>
      <c r="CB27" s="19" t="s">
        <v>274</v>
      </c>
      <c r="CC27" s="103" t="s">
        <v>274</v>
      </c>
      <c r="CD27" s="70">
        <v>222.23194536549752</v>
      </c>
      <c r="CE27" s="103" t="s">
        <v>274</v>
      </c>
      <c r="CF27" s="17">
        <v>290.07705318549142</v>
      </c>
      <c r="CG27" s="60">
        <v>39.43</v>
      </c>
      <c r="CH27" s="74">
        <v>57.474308391948547</v>
      </c>
      <c r="CI27" s="60">
        <v>-13.780000000000001</v>
      </c>
      <c r="CJ27" s="17">
        <v>2.8681000000000001</v>
      </c>
      <c r="CK27" s="73">
        <v>6.1</v>
      </c>
      <c r="CL27" s="74">
        <v>2.3855</v>
      </c>
      <c r="CM27" s="75">
        <v>0.41099999999999998</v>
      </c>
      <c r="CN27" s="74">
        <v>2.813067150635209</v>
      </c>
      <c r="CO27" s="76" t="s">
        <v>275</v>
      </c>
      <c r="CP27" s="104">
        <v>5</v>
      </c>
      <c r="CQ27" s="78">
        <v>6919</v>
      </c>
      <c r="CR27" s="105">
        <v>0</v>
      </c>
      <c r="CS27" s="80">
        <v>199.16447368421052</v>
      </c>
      <c r="CT27" s="82">
        <v>271.69424900075973</v>
      </c>
      <c r="CU27" s="82">
        <v>166.76576487298914</v>
      </c>
      <c r="CV27" s="19" t="s">
        <v>274</v>
      </c>
      <c r="CW27" s="102">
        <v>111.05605655204307</v>
      </c>
      <c r="CX27" s="85">
        <v>218.80883956000397</v>
      </c>
      <c r="CY27" s="86">
        <v>36.236910778581574</v>
      </c>
      <c r="CZ27" s="87">
        <v>105.40745879166253</v>
      </c>
      <c r="DA27" s="106">
        <v>68.82914109454002</v>
      </c>
      <c r="DB27" s="89">
        <v>49</v>
      </c>
      <c r="DC27" s="90">
        <v>1102</v>
      </c>
      <c r="DD27" s="86">
        <v>36.55072176526938</v>
      </c>
      <c r="DE27" s="91">
        <v>3.9782809764476594</v>
      </c>
      <c r="DF27" s="100">
        <v>68.488856443509249</v>
      </c>
      <c r="DG27" s="11">
        <v>23287</v>
      </c>
      <c r="DH27" s="82">
        <v>269.53060482938594</v>
      </c>
      <c r="DI27" s="85">
        <v>7.9355366167872363</v>
      </c>
      <c r="DJ27" s="101">
        <v>31.69</v>
      </c>
      <c r="DK27" s="60">
        <v>2.21</v>
      </c>
      <c r="DL27" s="93">
        <v>0.92530000000000001</v>
      </c>
      <c r="DM27" s="94">
        <v>0.55555555555555558</v>
      </c>
      <c r="DN27" s="18">
        <v>0.44444444444444442</v>
      </c>
      <c r="DO27" s="95">
        <v>0</v>
      </c>
      <c r="DP27" s="18">
        <v>0</v>
      </c>
      <c r="DQ27" s="64">
        <v>30038</v>
      </c>
      <c r="DR27" s="18">
        <v>0.49611865358570345</v>
      </c>
      <c r="DS27" s="96">
        <v>30508</v>
      </c>
      <c r="DT27" s="18">
        <v>0.5038813464142966</v>
      </c>
      <c r="DU27" s="95">
        <v>0</v>
      </c>
      <c r="DV27" s="18">
        <v>0.88888888888888884</v>
      </c>
      <c r="DW27" s="95">
        <v>0.1111111111111111</v>
      </c>
      <c r="DX27" s="97">
        <v>0.44336537508671092</v>
      </c>
      <c r="DY27" s="98">
        <v>0.41048128695537278</v>
      </c>
      <c r="DZ27" s="99">
        <v>0.1461533379579163</v>
      </c>
      <c r="EA27" s="60"/>
      <c r="EB27" s="60"/>
      <c r="EC27" s="60"/>
      <c r="ED27" s="60"/>
      <c r="EE27" s="60"/>
      <c r="EF27" s="60"/>
    </row>
    <row r="28" spans="1:136" x14ac:dyDescent="0.3">
      <c r="A28" s="345" t="s">
        <v>327</v>
      </c>
      <c r="B28" s="61" t="s">
        <v>26</v>
      </c>
      <c r="C28" s="62">
        <v>7</v>
      </c>
      <c r="D28" s="1" t="s">
        <v>156</v>
      </c>
      <c r="E28" s="8">
        <v>152612</v>
      </c>
      <c r="F28" s="232">
        <v>3.7</v>
      </c>
      <c r="G28" s="253">
        <v>29.002306502765187</v>
      </c>
      <c r="H28" s="234">
        <v>55.709904856760936</v>
      </c>
      <c r="I28" s="253">
        <v>15.287788640473881</v>
      </c>
      <c r="J28" s="235">
        <v>3.238336644515996</v>
      </c>
      <c r="K28" s="254">
        <v>18.056697358325113</v>
      </c>
      <c r="L28" s="60">
        <v>58</v>
      </c>
      <c r="M28" s="74">
        <v>7.9425395072980995</v>
      </c>
      <c r="N28" s="100">
        <v>41044</v>
      </c>
      <c r="O28" s="60">
        <v>3.2</v>
      </c>
      <c r="P28" s="255" t="s">
        <v>166</v>
      </c>
      <c r="Q28" s="90">
        <v>564210.18200000003</v>
      </c>
      <c r="R28" s="11">
        <v>8581</v>
      </c>
      <c r="S28" s="60">
        <v>15</v>
      </c>
      <c r="T28" s="238">
        <f t="shared" si="0"/>
        <v>10174.133333333333</v>
      </c>
      <c r="U28" s="78">
        <v>623</v>
      </c>
      <c r="V28" s="100">
        <v>131364</v>
      </c>
      <c r="W28" s="100">
        <v>133029</v>
      </c>
      <c r="X28" s="78">
        <v>14.41799715382966</v>
      </c>
      <c r="Y28" s="74">
        <v>488.67114953570285</v>
      </c>
      <c r="Z28" s="60">
        <v>3</v>
      </c>
      <c r="AA28" s="101">
        <v>20</v>
      </c>
      <c r="AB28" s="239">
        <v>5</v>
      </c>
      <c r="AC28" s="101">
        <v>1119</v>
      </c>
      <c r="AD28" s="240">
        <v>701.79700000000003</v>
      </c>
      <c r="AE28">
        <v>74.2</v>
      </c>
      <c r="AF28" s="9">
        <v>40124000</v>
      </c>
      <c r="AG28" s="9">
        <v>50624</v>
      </c>
      <c r="AH28" s="87">
        <f t="shared" si="1"/>
        <v>792.58849557522126</v>
      </c>
      <c r="AI28" s="9">
        <v>41516000</v>
      </c>
      <c r="AJ28" s="9">
        <v>50805</v>
      </c>
      <c r="AK28" s="17">
        <f t="shared" si="2"/>
        <v>817.16366499360299</v>
      </c>
      <c r="AL28" s="13">
        <v>43353000</v>
      </c>
      <c r="AM28" s="213">
        <v>51297</v>
      </c>
      <c r="AN28" s="17">
        <v>845.1371425229546</v>
      </c>
      <c r="AO28" s="241">
        <v>23987000</v>
      </c>
      <c r="AP28" s="78">
        <v>18.031406685760249</v>
      </c>
      <c r="AQ28" s="243">
        <v>3410000</v>
      </c>
      <c r="AR28" s="78">
        <v>2.4992853949383975</v>
      </c>
      <c r="AS28" s="243">
        <v>4139000</v>
      </c>
      <c r="AT28" s="78">
        <v>3.111351660164325</v>
      </c>
      <c r="AU28" s="9">
        <v>44323000</v>
      </c>
      <c r="AV28" s="78">
        <v>32.485579636320992</v>
      </c>
      <c r="AW28" s="245">
        <v>34016000</v>
      </c>
      <c r="AX28" s="100">
        <v>24.931287974845905</v>
      </c>
      <c r="AY28" s="7">
        <v>16285000</v>
      </c>
      <c r="AZ28" s="100">
        <v>11.935736849434546</v>
      </c>
      <c r="BA28" s="78">
        <v>6869000</v>
      </c>
      <c r="BB28" s="100">
        <v>5.0344842750240026</v>
      </c>
      <c r="BC28" s="246">
        <v>14734</v>
      </c>
      <c r="BD28" s="256">
        <v>0.224439434560078</v>
      </c>
      <c r="BE28" s="246">
        <v>20603</v>
      </c>
      <c r="BF28" s="257">
        <v>0.31384048257372654</v>
      </c>
      <c r="BG28" s="4">
        <v>30311</v>
      </c>
      <c r="BH28" s="16">
        <v>0.46172008286619548</v>
      </c>
      <c r="BI28" s="8">
        <v>9981000</v>
      </c>
      <c r="BJ28" s="9">
        <v>18299000</v>
      </c>
      <c r="BK28" s="8">
        <v>124469000</v>
      </c>
      <c r="BL28" s="9">
        <v>9329000</v>
      </c>
      <c r="BM28" s="8">
        <v>15797000</v>
      </c>
      <c r="BN28" s="9">
        <v>130671000</v>
      </c>
      <c r="BO28" s="8">
        <v>13607000</v>
      </c>
      <c r="BP28" s="258">
        <v>16995000</v>
      </c>
      <c r="BQ28" s="252">
        <v>133029000</v>
      </c>
      <c r="BR28" s="13">
        <v>51297</v>
      </c>
      <c r="BS28" s="13">
        <v>43353000</v>
      </c>
      <c r="BT28" s="17">
        <v>845.1371425229546</v>
      </c>
      <c r="BU28" s="64">
        <v>65</v>
      </c>
      <c r="BV28" s="13">
        <v>400000</v>
      </c>
      <c r="BW28" s="66">
        <v>6153.8461538461543</v>
      </c>
      <c r="BX28" s="100">
        <v>2783</v>
      </c>
      <c r="BY28" s="13">
        <v>15080000</v>
      </c>
      <c r="BZ28" s="68">
        <v>5418.6130075458141</v>
      </c>
      <c r="CA28" s="101">
        <v>3</v>
      </c>
      <c r="CB28" s="14">
        <v>13000</v>
      </c>
      <c r="CC28" s="102">
        <v>4333.333333333333</v>
      </c>
      <c r="CD28" s="70">
        <v>162.15661170946814</v>
      </c>
      <c r="CE28" s="103" t="s">
        <v>274</v>
      </c>
      <c r="CF28" s="17">
        <v>280.34777862253151</v>
      </c>
      <c r="CG28" s="60">
        <v>67.63</v>
      </c>
      <c r="CH28" s="74">
        <v>25.580067598428791</v>
      </c>
      <c r="CI28" s="60">
        <v>-5.3100000000000005</v>
      </c>
      <c r="CJ28" s="17">
        <v>3.1690999999999998</v>
      </c>
      <c r="CK28" s="73">
        <v>4.82</v>
      </c>
      <c r="CL28" s="74">
        <v>4.4249999999999998</v>
      </c>
      <c r="CM28" s="75">
        <v>0.25459999999999999</v>
      </c>
      <c r="CN28" s="74">
        <v>2.9455081001472752</v>
      </c>
      <c r="CO28" s="76" t="s">
        <v>275</v>
      </c>
      <c r="CP28" s="104">
        <v>0</v>
      </c>
      <c r="CQ28" s="78">
        <v>0</v>
      </c>
      <c r="CR28" s="105">
        <v>0</v>
      </c>
      <c r="CS28" s="80">
        <v>244.96308186195827</v>
      </c>
      <c r="CT28" s="82">
        <v>157.17636883076037</v>
      </c>
      <c r="CU28" s="82">
        <v>27.121065184913377</v>
      </c>
      <c r="CV28" s="19" t="s">
        <v>274</v>
      </c>
      <c r="CW28" s="102">
        <v>290.42932403742827</v>
      </c>
      <c r="CX28" s="85">
        <v>222.89203994443426</v>
      </c>
      <c r="CY28" s="86">
        <v>22.344245537703458</v>
      </c>
      <c r="CZ28" s="87">
        <v>45.009566744423765</v>
      </c>
      <c r="DA28" s="106">
        <v>67.656667554324954</v>
      </c>
      <c r="DB28" s="89">
        <v>100</v>
      </c>
      <c r="DC28" s="90">
        <v>679</v>
      </c>
      <c r="DD28" s="86">
        <v>38.103163578224517</v>
      </c>
      <c r="DE28" s="91">
        <v>4.5063101197808821</v>
      </c>
      <c r="DF28" s="100">
        <v>62.759457899659701</v>
      </c>
      <c r="DG28" s="11">
        <v>50249</v>
      </c>
      <c r="DH28" s="82">
        <v>106.70851571305009</v>
      </c>
      <c r="DI28" s="85">
        <v>4.5985702303881739</v>
      </c>
      <c r="DJ28" s="101">
        <v>52.059999999999995</v>
      </c>
      <c r="DK28" s="60">
        <v>3.81</v>
      </c>
      <c r="DL28" s="93">
        <v>0.80059999999999998</v>
      </c>
      <c r="DM28" s="94">
        <v>0.2</v>
      </c>
      <c r="DN28" s="18">
        <v>0.8</v>
      </c>
      <c r="DO28" s="95">
        <v>0</v>
      </c>
      <c r="DP28" s="18">
        <v>0.33333333333333331</v>
      </c>
      <c r="DQ28" s="64">
        <v>75195</v>
      </c>
      <c r="DR28" s="18">
        <v>0.49272010064739341</v>
      </c>
      <c r="DS28" s="96">
        <v>77417</v>
      </c>
      <c r="DT28" s="18">
        <v>0.50727989935260664</v>
      </c>
      <c r="DU28" s="95">
        <v>6.6666666666666666E-2</v>
      </c>
      <c r="DV28" s="18">
        <v>0.33333333333333331</v>
      </c>
      <c r="DW28" s="95">
        <v>0.6</v>
      </c>
      <c r="DX28" s="97">
        <v>0.44706183000026212</v>
      </c>
      <c r="DY28" s="98">
        <v>0.40006028359499907</v>
      </c>
      <c r="DZ28" s="99">
        <v>0.15287788640473882</v>
      </c>
      <c r="EA28" s="60"/>
      <c r="EB28" s="60"/>
      <c r="EC28" s="60"/>
      <c r="ED28" s="60"/>
      <c r="EE28" s="60"/>
      <c r="EF28" s="60"/>
    </row>
    <row r="29" spans="1:136" x14ac:dyDescent="0.3">
      <c r="A29" s="346" t="s">
        <v>328</v>
      </c>
      <c r="B29" s="61" t="s">
        <v>27</v>
      </c>
      <c r="C29" s="62">
        <v>3</v>
      </c>
      <c r="D29" s="1" t="s">
        <v>153</v>
      </c>
      <c r="E29" s="8">
        <v>82201</v>
      </c>
      <c r="F29" s="232">
        <v>17.100000000000001</v>
      </c>
      <c r="G29" s="253">
        <v>21.155460395858931</v>
      </c>
      <c r="H29" s="234">
        <v>59.802192187442969</v>
      </c>
      <c r="I29" s="253">
        <v>19.042347416698092</v>
      </c>
      <c r="J29" s="235">
        <v>0.37749297150324035</v>
      </c>
      <c r="K29" s="254">
        <v>28.878593490140176</v>
      </c>
      <c r="L29" s="60">
        <v>138</v>
      </c>
      <c r="M29" s="74">
        <v>2.3217282781770452</v>
      </c>
      <c r="N29" s="100">
        <v>60161</v>
      </c>
      <c r="O29" s="60">
        <v>2.9</v>
      </c>
      <c r="P29" s="255" t="s">
        <v>167</v>
      </c>
      <c r="Q29" s="90">
        <v>198833.24600000001</v>
      </c>
      <c r="R29" s="11">
        <v>8742</v>
      </c>
      <c r="S29" s="60">
        <v>9</v>
      </c>
      <c r="T29" s="238">
        <f t="shared" si="0"/>
        <v>9133.4444444444453</v>
      </c>
      <c r="U29" s="78">
        <v>314</v>
      </c>
      <c r="V29" s="100">
        <v>90815</v>
      </c>
      <c r="W29" s="100">
        <v>70378</v>
      </c>
      <c r="X29" s="78">
        <v>13.308693556162623</v>
      </c>
      <c r="Y29" s="74">
        <v>4130.70351758794</v>
      </c>
      <c r="Z29" s="60">
        <v>2</v>
      </c>
      <c r="AA29" s="101">
        <v>7</v>
      </c>
      <c r="AB29" s="239">
        <v>2</v>
      </c>
      <c r="AC29" s="101">
        <v>275.60000000000002</v>
      </c>
      <c r="AD29" s="240">
        <v>207</v>
      </c>
      <c r="AE29">
        <v>78.5</v>
      </c>
      <c r="AF29" s="9">
        <v>23907000</v>
      </c>
      <c r="AG29" s="9">
        <v>30389</v>
      </c>
      <c r="AH29" s="87">
        <f t="shared" si="1"/>
        <v>786.69913455526671</v>
      </c>
      <c r="AI29" s="9">
        <v>25118000</v>
      </c>
      <c r="AJ29" s="9">
        <v>31141</v>
      </c>
      <c r="AK29" s="17">
        <f t="shared" si="2"/>
        <v>806.58938377059178</v>
      </c>
      <c r="AL29" s="13">
        <v>26532000</v>
      </c>
      <c r="AM29" s="213">
        <v>31115</v>
      </c>
      <c r="AN29" s="17">
        <v>852.70769725212915</v>
      </c>
      <c r="AO29" s="241">
        <v>20951000</v>
      </c>
      <c r="AP29" s="78">
        <v>29.769246071215438</v>
      </c>
      <c r="AQ29" s="243">
        <v>3183000</v>
      </c>
      <c r="AR29" s="78">
        <v>4.3270211117304012</v>
      </c>
      <c r="AS29" s="243">
        <v>15427000</v>
      </c>
      <c r="AT29" s="78">
        <v>21.92020233595726</v>
      </c>
      <c r="AU29" s="9">
        <v>7416000</v>
      </c>
      <c r="AV29" s="78">
        <v>10.081429018093827</v>
      </c>
      <c r="AW29" s="245">
        <v>13927000</v>
      </c>
      <c r="AX29" s="100">
        <v>18.932586560813476</v>
      </c>
      <c r="AY29" s="7">
        <v>5715000</v>
      </c>
      <c r="AZ29" s="100">
        <v>7.7690624107883259</v>
      </c>
      <c r="BA29" s="78">
        <v>3759000</v>
      </c>
      <c r="BB29" s="100">
        <v>5.1100447247862322</v>
      </c>
      <c r="BC29" s="246">
        <v>8338</v>
      </c>
      <c r="BD29" s="256">
        <v>0.27204802766811315</v>
      </c>
      <c r="BE29" s="246">
        <v>5807</v>
      </c>
      <c r="BF29" s="257">
        <v>0.18946784560670821</v>
      </c>
      <c r="BG29" s="4">
        <v>16504</v>
      </c>
      <c r="BH29" s="16">
        <v>0.53848412672517865</v>
      </c>
      <c r="BI29" s="8">
        <v>7178000</v>
      </c>
      <c r="BJ29" s="9">
        <v>9874000</v>
      </c>
      <c r="BK29" s="8">
        <v>61163000</v>
      </c>
      <c r="BL29" s="9">
        <v>5571000</v>
      </c>
      <c r="BM29" s="8">
        <v>5172000</v>
      </c>
      <c r="BN29" s="9">
        <v>68661000</v>
      </c>
      <c r="BO29" s="8">
        <v>5612000</v>
      </c>
      <c r="BP29" s="258">
        <v>5350000</v>
      </c>
      <c r="BQ29" s="252">
        <v>70378000</v>
      </c>
      <c r="BR29" s="13">
        <v>31155</v>
      </c>
      <c r="BS29" s="13">
        <v>26532000</v>
      </c>
      <c r="BT29" s="17">
        <v>852.70769725212915</v>
      </c>
      <c r="BU29" s="19" t="s">
        <v>274</v>
      </c>
      <c r="BV29" s="103" t="s">
        <v>274</v>
      </c>
      <c r="BW29" s="19" t="s">
        <v>274</v>
      </c>
      <c r="BX29" s="100">
        <v>1671</v>
      </c>
      <c r="BY29" s="13">
        <v>4333000</v>
      </c>
      <c r="BZ29" s="68">
        <v>2593.0580490724119</v>
      </c>
      <c r="CA29" s="103" t="s">
        <v>274</v>
      </c>
      <c r="CB29" s="19" t="s">
        <v>274</v>
      </c>
      <c r="CC29" s="103" t="s">
        <v>274</v>
      </c>
      <c r="CD29" s="70">
        <v>519.75221240887731</v>
      </c>
      <c r="CE29" s="103" t="s">
        <v>274</v>
      </c>
      <c r="CF29" s="17">
        <v>365.67571910654027</v>
      </c>
      <c r="CG29" s="60">
        <v>63.53</v>
      </c>
      <c r="CH29" s="74">
        <v>24.912184110554424</v>
      </c>
      <c r="CI29" s="60">
        <v>-2.73</v>
      </c>
      <c r="CJ29" s="17">
        <v>2.5606</v>
      </c>
      <c r="CK29" s="73">
        <v>2.1</v>
      </c>
      <c r="CL29" s="74">
        <v>10.1119</v>
      </c>
      <c r="CM29" s="75">
        <v>5.8493000000000004</v>
      </c>
      <c r="CN29" s="74">
        <v>3.8793103448275863</v>
      </c>
      <c r="CO29" s="76" t="s">
        <v>275</v>
      </c>
      <c r="CP29" s="104">
        <v>1</v>
      </c>
      <c r="CQ29" s="78">
        <v>14915</v>
      </c>
      <c r="CR29" s="105">
        <v>0</v>
      </c>
      <c r="CS29" s="80">
        <v>261.78662420382165</v>
      </c>
      <c r="CT29" s="82">
        <v>254.87524482670528</v>
      </c>
      <c r="CU29" s="82">
        <v>187.67411588666803</v>
      </c>
      <c r="CV29" s="19" t="s">
        <v>274</v>
      </c>
      <c r="CW29" s="102">
        <v>90.217880561063737</v>
      </c>
      <c r="CX29" s="85">
        <v>169.42616269875063</v>
      </c>
      <c r="CY29" s="86">
        <v>38.722156664760767</v>
      </c>
      <c r="CZ29" s="87">
        <v>45.729370688921058</v>
      </c>
      <c r="DA29" s="106">
        <v>44.001600231010798</v>
      </c>
      <c r="DB29" s="89">
        <v>78</v>
      </c>
      <c r="DC29" s="90">
        <v>464</v>
      </c>
      <c r="DD29" s="86">
        <v>35.802484154693985</v>
      </c>
      <c r="DE29" s="91">
        <v>5.5916473035607837</v>
      </c>
      <c r="DF29" s="100">
        <v>56.62401065167542</v>
      </c>
      <c r="DG29" s="11">
        <v>13519</v>
      </c>
      <c r="DH29" s="82">
        <v>69.524701645965379</v>
      </c>
      <c r="DI29" s="85">
        <v>2.5182175399326043</v>
      </c>
      <c r="DJ29" s="101">
        <v>89.72</v>
      </c>
      <c r="DK29" s="60">
        <v>6.41</v>
      </c>
      <c r="DL29" s="93">
        <v>1.0489999999999999</v>
      </c>
      <c r="DM29" s="94">
        <v>0.33333333333333331</v>
      </c>
      <c r="DN29" s="18">
        <v>0.66666666666666663</v>
      </c>
      <c r="DO29" s="95">
        <v>0</v>
      </c>
      <c r="DP29" s="18">
        <v>0.44444444444444442</v>
      </c>
      <c r="DQ29" s="64">
        <v>40221</v>
      </c>
      <c r="DR29" s="18">
        <v>0.48930061678081777</v>
      </c>
      <c r="DS29" s="96">
        <v>41980</v>
      </c>
      <c r="DT29" s="18">
        <v>0.51069938321918229</v>
      </c>
      <c r="DU29" s="95">
        <v>0</v>
      </c>
      <c r="DV29" s="18">
        <v>0.77777777777777779</v>
      </c>
      <c r="DW29" s="95">
        <v>0.22222222222222221</v>
      </c>
      <c r="DX29" s="97">
        <v>0.37415603216505883</v>
      </c>
      <c r="DY29" s="98">
        <v>0.43542049366796026</v>
      </c>
      <c r="DZ29" s="99">
        <v>0.19042347416698094</v>
      </c>
      <c r="EA29" s="60"/>
      <c r="EB29" s="60"/>
      <c r="EC29" s="60"/>
      <c r="ED29" s="60"/>
      <c r="EE29" s="60"/>
      <c r="EF29" s="60"/>
    </row>
    <row r="30" spans="1:136" x14ac:dyDescent="0.3">
      <c r="A30" s="345" t="s">
        <v>329</v>
      </c>
      <c r="B30" s="61" t="s">
        <v>28</v>
      </c>
      <c r="C30" s="62">
        <v>3</v>
      </c>
      <c r="D30" s="1" t="s">
        <v>153</v>
      </c>
      <c r="E30" s="8">
        <v>146729</v>
      </c>
      <c r="F30" s="232">
        <v>7.3</v>
      </c>
      <c r="G30" s="253">
        <v>25.313332742675271</v>
      </c>
      <c r="H30" s="234">
        <v>56.37944782558322</v>
      </c>
      <c r="I30" s="253">
        <v>18.307219431741508</v>
      </c>
      <c r="J30" s="235">
        <v>0.580566306783459</v>
      </c>
      <c r="K30" s="254">
        <v>43.490502208027472</v>
      </c>
      <c r="L30" s="60">
        <v>51</v>
      </c>
      <c r="M30" s="74">
        <v>7.5275977389091127</v>
      </c>
      <c r="N30" s="100">
        <v>38145</v>
      </c>
      <c r="O30" s="60">
        <v>3.2</v>
      </c>
      <c r="P30" s="255" t="s">
        <v>168</v>
      </c>
      <c r="Q30" s="90">
        <v>570667.60699999996</v>
      </c>
      <c r="R30" s="101">
        <v>12842</v>
      </c>
      <c r="S30" s="60">
        <v>10</v>
      </c>
      <c r="T30" s="238">
        <f t="shared" si="0"/>
        <v>14672.9</v>
      </c>
      <c r="U30" s="78">
        <v>555</v>
      </c>
      <c r="V30" s="100">
        <v>101340</v>
      </c>
      <c r="W30" s="100">
        <v>95556</v>
      </c>
      <c r="X30" s="78">
        <v>22.71165120510344</v>
      </c>
      <c r="Y30" s="74">
        <v>4366.9345238095239</v>
      </c>
      <c r="Z30" s="60">
        <v>2</v>
      </c>
      <c r="AA30" s="101">
        <v>10</v>
      </c>
      <c r="AB30" s="239">
        <v>4</v>
      </c>
      <c r="AC30" s="101">
        <v>352</v>
      </c>
      <c r="AD30" s="240">
        <v>357.26</v>
      </c>
      <c r="AE30">
        <v>68.100000000000009</v>
      </c>
      <c r="AF30" s="9">
        <v>37125000</v>
      </c>
      <c r="AG30" s="9">
        <v>44444</v>
      </c>
      <c r="AH30" s="87">
        <f t="shared" si="1"/>
        <v>835.32085320853207</v>
      </c>
      <c r="AI30" s="9">
        <v>38267000</v>
      </c>
      <c r="AJ30" s="9">
        <v>44444</v>
      </c>
      <c r="AK30" s="17">
        <f t="shared" si="2"/>
        <v>861.01611016110166</v>
      </c>
      <c r="AL30" s="13">
        <v>39541000</v>
      </c>
      <c r="AM30" s="213">
        <v>44519</v>
      </c>
      <c r="AN30" s="17">
        <v>888.18257373256358</v>
      </c>
      <c r="AO30" s="241">
        <v>44878000</v>
      </c>
      <c r="AP30" s="78">
        <v>46.965130394742346</v>
      </c>
      <c r="AQ30" s="243">
        <v>2861000</v>
      </c>
      <c r="AR30" s="78">
        <v>2.9070180964670738</v>
      </c>
      <c r="AS30" s="243">
        <v>20551000</v>
      </c>
      <c r="AT30" s="78">
        <v>21.506760433672401</v>
      </c>
      <c r="AU30" s="9">
        <v>11486000</v>
      </c>
      <c r="AV30" s="78">
        <v>11.670747939888434</v>
      </c>
      <c r="AW30" s="245">
        <v>11846000</v>
      </c>
      <c r="AX30" s="100">
        <v>12.036538402918195</v>
      </c>
      <c r="AY30" s="7">
        <v>2836000</v>
      </c>
      <c r="AZ30" s="100">
        <v>2.8816159809788959</v>
      </c>
      <c r="BA30" s="78">
        <v>1098000</v>
      </c>
      <c r="BB30" s="100">
        <v>1.1156609122407715</v>
      </c>
      <c r="BC30" s="246">
        <v>12609</v>
      </c>
      <c r="BD30" s="256">
        <v>0.21624449055891887</v>
      </c>
      <c r="BE30" s="246">
        <v>11625</v>
      </c>
      <c r="BF30" s="257">
        <v>0.19936887958977173</v>
      </c>
      <c r="BG30" s="4">
        <v>34075</v>
      </c>
      <c r="BH30" s="16">
        <v>0.5843866298513094</v>
      </c>
      <c r="BI30" s="8">
        <v>2689000</v>
      </c>
      <c r="BJ30" s="9">
        <v>12647000</v>
      </c>
      <c r="BK30" s="8">
        <v>89612172.5</v>
      </c>
      <c r="BL30" s="9">
        <v>3622000</v>
      </c>
      <c r="BM30" s="8">
        <v>19932000</v>
      </c>
      <c r="BN30" s="9">
        <v>95037000</v>
      </c>
      <c r="BO30" s="8">
        <v>3926000</v>
      </c>
      <c r="BP30" s="258">
        <v>21021000</v>
      </c>
      <c r="BQ30" s="252">
        <v>95556000</v>
      </c>
      <c r="BR30" s="13">
        <v>44519</v>
      </c>
      <c r="BS30" s="13">
        <v>39541000</v>
      </c>
      <c r="BT30" s="17">
        <v>888.18257373256358</v>
      </c>
      <c r="BU30" s="19" t="s">
        <v>274</v>
      </c>
      <c r="BV30" s="103" t="s">
        <v>274</v>
      </c>
      <c r="BW30" s="19" t="s">
        <v>274</v>
      </c>
      <c r="BX30" s="100">
        <v>2836</v>
      </c>
      <c r="BY30" s="13">
        <v>11155000</v>
      </c>
      <c r="BZ30" s="68">
        <v>3933.3568406205923</v>
      </c>
      <c r="CA30" s="103" t="s">
        <v>274</v>
      </c>
      <c r="CB30" s="19" t="s">
        <v>274</v>
      </c>
      <c r="CC30" s="103" t="s">
        <v>274</v>
      </c>
      <c r="CD30" s="70">
        <v>308.11829270553892</v>
      </c>
      <c r="CE30" s="103" t="s">
        <v>274</v>
      </c>
      <c r="CF30" s="17">
        <v>376.28877557896629</v>
      </c>
      <c r="CG30" s="60">
        <v>75.25</v>
      </c>
      <c r="CH30" s="74">
        <v>19.302348529701995</v>
      </c>
      <c r="CI30" s="60">
        <v>-1.1499999999999999</v>
      </c>
      <c r="CJ30" s="17">
        <v>1.9875</v>
      </c>
      <c r="CK30" s="73">
        <v>5.0999999999999996</v>
      </c>
      <c r="CL30" s="74">
        <v>6.5785</v>
      </c>
      <c r="CM30" s="75">
        <v>1.7626999999999999</v>
      </c>
      <c r="CN30" s="74">
        <v>5.3078556263269645</v>
      </c>
      <c r="CO30" s="76" t="s">
        <v>275</v>
      </c>
      <c r="CP30" s="104">
        <v>0</v>
      </c>
      <c r="CQ30" s="78">
        <v>0</v>
      </c>
      <c r="CR30" s="105">
        <v>0</v>
      </c>
      <c r="CS30" s="80">
        <v>264.37657657657655</v>
      </c>
      <c r="CT30" s="82">
        <v>305.85637467712587</v>
      </c>
      <c r="CU30" s="82">
        <v>140.06092865077795</v>
      </c>
      <c r="CV30" s="19" t="s">
        <v>274</v>
      </c>
      <c r="CW30" s="102">
        <v>78.28036720757315</v>
      </c>
      <c r="CX30" s="85">
        <v>80.73386992346434</v>
      </c>
      <c r="CY30" s="86">
        <v>19.498531306013128</v>
      </c>
      <c r="CZ30" s="87">
        <v>7.4831832834681622</v>
      </c>
      <c r="DA30" s="106">
        <v>38.768250236689141</v>
      </c>
      <c r="DB30" s="89">
        <v>110</v>
      </c>
      <c r="DC30" s="90">
        <v>471</v>
      </c>
      <c r="DD30" s="86">
        <v>27.792733542789769</v>
      </c>
      <c r="DE30" s="91">
        <v>4.6271289247524345</v>
      </c>
      <c r="DF30" s="100">
        <v>44.294432143435763</v>
      </c>
      <c r="DG30" s="11">
        <v>18517</v>
      </c>
      <c r="DH30" s="82">
        <v>19.328149172965126</v>
      </c>
      <c r="DI30" s="85">
        <v>2.4348288341091395</v>
      </c>
      <c r="DJ30" s="101">
        <v>70.13000000000001</v>
      </c>
      <c r="DK30" s="60">
        <v>8.3699999999999992</v>
      </c>
      <c r="DL30" s="93">
        <v>0.18679999999999999</v>
      </c>
      <c r="DM30" s="94">
        <v>0.3</v>
      </c>
      <c r="DN30" s="18">
        <v>0.7</v>
      </c>
      <c r="DO30" s="95">
        <v>0</v>
      </c>
      <c r="DP30" s="18">
        <v>0.4</v>
      </c>
      <c r="DQ30" s="64">
        <v>73751</v>
      </c>
      <c r="DR30" s="18">
        <v>0.50263410777692208</v>
      </c>
      <c r="DS30" s="96">
        <v>72978</v>
      </c>
      <c r="DT30" s="18">
        <v>0.49736589222307792</v>
      </c>
      <c r="DU30" s="95">
        <v>0.1</v>
      </c>
      <c r="DV30" s="18">
        <v>0.6</v>
      </c>
      <c r="DW30" s="95">
        <v>0.3</v>
      </c>
      <c r="DX30" s="97">
        <v>0.40644998602866511</v>
      </c>
      <c r="DY30" s="98">
        <v>0.41047781965391983</v>
      </c>
      <c r="DZ30" s="99">
        <v>0.18307219431741509</v>
      </c>
      <c r="EA30" s="60"/>
      <c r="EB30" s="60"/>
      <c r="EC30" s="60"/>
      <c r="ED30" s="60"/>
      <c r="EE30" s="60"/>
      <c r="EF30" s="60"/>
    </row>
    <row r="31" spans="1:136" x14ac:dyDescent="0.3">
      <c r="A31" s="346" t="s">
        <v>330</v>
      </c>
      <c r="B31" s="61" t="s">
        <v>29</v>
      </c>
      <c r="C31" s="62">
        <v>9</v>
      </c>
      <c r="D31" s="1" t="s">
        <v>154</v>
      </c>
      <c r="E31" s="8">
        <v>2700</v>
      </c>
      <c r="F31" s="232">
        <v>-4.5</v>
      </c>
      <c r="G31" s="253">
        <v>24</v>
      </c>
      <c r="H31" s="234">
        <v>55.407407407407405</v>
      </c>
      <c r="I31" s="253">
        <v>20.592592592592592</v>
      </c>
      <c r="J31" s="235">
        <v>6.6125290023201861</v>
      </c>
      <c r="K31" s="254">
        <v>3.6764705882352944</v>
      </c>
      <c r="L31" s="60">
        <v>76</v>
      </c>
      <c r="M31" s="74">
        <v>2.8620492272467088</v>
      </c>
      <c r="N31" s="100">
        <v>38064</v>
      </c>
      <c r="O31" s="60">
        <v>3</v>
      </c>
      <c r="P31" s="255" t="s">
        <v>296</v>
      </c>
      <c r="Q31" s="90">
        <v>20479.04</v>
      </c>
      <c r="R31" s="101">
        <v>461</v>
      </c>
      <c r="S31" s="60">
        <v>10</v>
      </c>
      <c r="T31" s="238">
        <f t="shared" si="0"/>
        <v>270</v>
      </c>
      <c r="U31" s="78">
        <v>91</v>
      </c>
      <c r="V31" s="100">
        <v>23535</v>
      </c>
      <c r="W31" s="100">
        <v>14287</v>
      </c>
      <c r="X31" s="78">
        <v>23.01255230125523</v>
      </c>
      <c r="Y31" s="74">
        <v>0.14255920166847066</v>
      </c>
      <c r="Z31" s="60">
        <v>2</v>
      </c>
      <c r="AA31" s="101">
        <v>6</v>
      </c>
      <c r="AB31" s="239">
        <v>1</v>
      </c>
      <c r="AC31" s="101">
        <v>23.65</v>
      </c>
      <c r="AD31" s="240">
        <v>2619.6600000000003</v>
      </c>
      <c r="AE31">
        <v>59.4</v>
      </c>
      <c r="AF31" s="9">
        <v>339000</v>
      </c>
      <c r="AG31" s="9">
        <v>965</v>
      </c>
      <c r="AH31" s="87">
        <f t="shared" si="1"/>
        <v>351.29533678756479</v>
      </c>
      <c r="AI31" s="9">
        <v>369000</v>
      </c>
      <c r="AJ31" s="9">
        <v>984</v>
      </c>
      <c r="AK31" s="17">
        <f t="shared" si="2"/>
        <v>375</v>
      </c>
      <c r="AL31" s="13">
        <v>370000</v>
      </c>
      <c r="AM31" s="213">
        <v>956</v>
      </c>
      <c r="AN31" s="17">
        <v>387.02928870292885</v>
      </c>
      <c r="AO31" s="241">
        <v>2190000</v>
      </c>
      <c r="AP31" s="78">
        <v>15.328620424161826</v>
      </c>
      <c r="AQ31" s="243">
        <v>3599000</v>
      </c>
      <c r="AR31" s="78">
        <v>23.935887204043631</v>
      </c>
      <c r="AS31" s="243">
        <v>527000</v>
      </c>
      <c r="AT31" s="78">
        <v>3.6886680198782109</v>
      </c>
      <c r="AU31" s="9">
        <v>829000</v>
      </c>
      <c r="AV31" s="78">
        <v>5.513434424048949</v>
      </c>
      <c r="AW31" s="245">
        <v>1084000</v>
      </c>
      <c r="AX31" s="100">
        <v>7.2093641926044159</v>
      </c>
      <c r="AY31" s="7">
        <v>3062000</v>
      </c>
      <c r="AZ31" s="100">
        <v>20.364458632615058</v>
      </c>
      <c r="BA31" s="78">
        <v>2996000</v>
      </c>
      <c r="BB31" s="100">
        <v>19.925512104283055</v>
      </c>
      <c r="BC31" s="246" t="s">
        <v>274</v>
      </c>
      <c r="BD31" s="256">
        <v>0</v>
      </c>
      <c r="BE31" s="246" t="s">
        <v>274</v>
      </c>
      <c r="BF31" s="257">
        <v>0</v>
      </c>
      <c r="BG31" s="4">
        <v>398</v>
      </c>
      <c r="BH31" s="16">
        <v>1</v>
      </c>
      <c r="BI31" s="8">
        <v>3775000</v>
      </c>
      <c r="BJ31" s="9">
        <v>3160000</v>
      </c>
      <c r="BK31" s="8">
        <v>17793000</v>
      </c>
      <c r="BL31" s="9">
        <v>9205000</v>
      </c>
      <c r="BM31" s="8">
        <v>3936000</v>
      </c>
      <c r="BN31" s="9">
        <v>17060000</v>
      </c>
      <c r="BO31" s="8">
        <v>3507000</v>
      </c>
      <c r="BP31" s="258">
        <v>3489000</v>
      </c>
      <c r="BQ31" s="252">
        <v>14287000</v>
      </c>
      <c r="BR31" s="13">
        <v>956</v>
      </c>
      <c r="BS31" s="13">
        <v>370000</v>
      </c>
      <c r="BT31" s="17">
        <v>387.02928870292885</v>
      </c>
      <c r="BU31" s="64">
        <v>803</v>
      </c>
      <c r="BV31" s="13">
        <v>2294000</v>
      </c>
      <c r="BW31" s="66">
        <v>2856.7870485678704</v>
      </c>
      <c r="BX31" s="100">
        <v>195</v>
      </c>
      <c r="BY31" s="13">
        <v>197000</v>
      </c>
      <c r="BZ31" s="68">
        <v>1010.2564102564103</v>
      </c>
      <c r="CA31" s="103" t="s">
        <v>274</v>
      </c>
      <c r="CB31" s="19" t="s">
        <v>274</v>
      </c>
      <c r="CC31" s="103" t="s">
        <v>274</v>
      </c>
      <c r="CD31" s="70">
        <v>163.09479203075847</v>
      </c>
      <c r="CE31" s="103">
        <v>977.6</v>
      </c>
      <c r="CF31" s="17">
        <v>194.56066945606693</v>
      </c>
      <c r="CG31" s="60">
        <v>38.76</v>
      </c>
      <c r="CH31" s="74">
        <v>57.671553006161034</v>
      </c>
      <c r="CI31" s="60">
        <v>9.06</v>
      </c>
      <c r="CJ31" s="17">
        <v>3.0569000000000002</v>
      </c>
      <c r="CK31" s="73">
        <v>12.55</v>
      </c>
      <c r="CL31" s="74">
        <v>16.776599999999998</v>
      </c>
      <c r="CM31" s="75">
        <v>15.394299999999999</v>
      </c>
      <c r="CN31" s="74">
        <v>0</v>
      </c>
      <c r="CO31" s="76" t="s">
        <v>275</v>
      </c>
      <c r="CP31" s="104">
        <v>0</v>
      </c>
      <c r="CQ31" s="78">
        <v>0</v>
      </c>
      <c r="CR31" s="105">
        <v>0</v>
      </c>
      <c r="CS31" s="80">
        <v>29.670329670329672</v>
      </c>
      <c r="CT31" s="82">
        <v>811.11111111111109</v>
      </c>
      <c r="CU31" s="82">
        <v>195.18518518518519</v>
      </c>
      <c r="CV31" s="83">
        <v>1055.5555555555557</v>
      </c>
      <c r="CW31" s="102">
        <v>307.03703703703701</v>
      </c>
      <c r="CX31" s="85">
        <v>401.48148148148147</v>
      </c>
      <c r="CY31" s="86">
        <v>277.40740740740739</v>
      </c>
      <c r="CZ31" s="87">
        <v>1109.6296296296296</v>
      </c>
      <c r="DA31" s="106">
        <v>0</v>
      </c>
      <c r="DB31" s="89">
        <v>20</v>
      </c>
      <c r="DC31" s="107">
        <v>23</v>
      </c>
      <c r="DD31" s="86">
        <v>118.88888888888889</v>
      </c>
      <c r="DE31" s="91">
        <v>9.0122222222222224</v>
      </c>
      <c r="DF31" s="100">
        <v>58.170445660672399</v>
      </c>
      <c r="DG31" s="11">
        <v>1279</v>
      </c>
      <c r="DH31" s="82">
        <v>1134.0740740740741</v>
      </c>
      <c r="DI31" s="85">
        <v>970.24444444444453</v>
      </c>
      <c r="DJ31" s="101">
        <v>90.11</v>
      </c>
      <c r="DK31" s="60">
        <v>4.3</v>
      </c>
      <c r="DL31" s="93">
        <v>1.0052000000000001</v>
      </c>
      <c r="DM31" s="94">
        <v>0.1</v>
      </c>
      <c r="DN31" s="18">
        <v>0.9</v>
      </c>
      <c r="DO31" s="95">
        <v>0</v>
      </c>
      <c r="DP31" s="18">
        <v>0</v>
      </c>
      <c r="DQ31" s="64">
        <v>1430</v>
      </c>
      <c r="DR31" s="18">
        <v>0.52962962962962967</v>
      </c>
      <c r="DS31" s="96">
        <v>1270</v>
      </c>
      <c r="DT31" s="18">
        <v>0.47037037037037038</v>
      </c>
      <c r="DU31" s="95">
        <v>0</v>
      </c>
      <c r="DV31" s="18">
        <v>0.4</v>
      </c>
      <c r="DW31" s="95">
        <v>0.6</v>
      </c>
      <c r="DX31" s="97">
        <v>0.36703703703703705</v>
      </c>
      <c r="DY31" s="98">
        <v>0.42703703703703705</v>
      </c>
      <c r="DZ31" s="99">
        <v>0.20592592592592593</v>
      </c>
      <c r="EA31" s="60"/>
      <c r="EB31" s="60"/>
      <c r="EC31" s="60"/>
      <c r="ED31" s="60"/>
      <c r="EE31" s="60"/>
      <c r="EF31" s="60"/>
    </row>
    <row r="32" spans="1:136" x14ac:dyDescent="0.3">
      <c r="A32" s="346" t="s">
        <v>331</v>
      </c>
      <c r="B32" s="61" t="s">
        <v>30</v>
      </c>
      <c r="C32" s="62">
        <v>9</v>
      </c>
      <c r="D32" s="1" t="s">
        <v>154</v>
      </c>
      <c r="E32" s="8">
        <v>2084</v>
      </c>
      <c r="F32" s="232">
        <v>4</v>
      </c>
      <c r="G32" s="253">
        <v>26.055662188099809</v>
      </c>
      <c r="H32" s="234">
        <v>55.27831094049904</v>
      </c>
      <c r="I32" s="253">
        <v>18.666026871401151</v>
      </c>
      <c r="J32" s="235">
        <v>38.272225012556504</v>
      </c>
      <c r="K32" s="254">
        <v>2.3582538886101356</v>
      </c>
      <c r="L32" s="60">
        <v>2</v>
      </c>
      <c r="M32" s="74">
        <v>15.11627906976744</v>
      </c>
      <c r="N32" s="100">
        <v>38248</v>
      </c>
      <c r="O32" s="60">
        <v>3</v>
      </c>
      <c r="P32" s="255" t="s">
        <v>296</v>
      </c>
      <c r="Q32" s="90">
        <v>2887.2539999999999</v>
      </c>
      <c r="R32" s="11">
        <v>194</v>
      </c>
      <c r="S32" s="60">
        <v>9</v>
      </c>
      <c r="T32" s="238">
        <f t="shared" si="0"/>
        <v>231.55555555555554</v>
      </c>
      <c r="U32" s="78">
        <v>47</v>
      </c>
      <c r="V32" s="100">
        <v>18557</v>
      </c>
      <c r="W32" s="100">
        <v>19525</v>
      </c>
      <c r="X32" s="78">
        <v>12.420091324200913</v>
      </c>
      <c r="Y32" s="74">
        <v>3.8928676835942901E-2</v>
      </c>
      <c r="Z32" s="60">
        <v>4</v>
      </c>
      <c r="AA32" s="101">
        <v>7</v>
      </c>
      <c r="AB32" s="239">
        <v>0</v>
      </c>
      <c r="AC32" s="101">
        <v>1</v>
      </c>
      <c r="AD32" s="240">
        <v>2395.8199999999997</v>
      </c>
      <c r="AE32">
        <v>50.249999999999993</v>
      </c>
      <c r="AF32" s="9">
        <v>234000</v>
      </c>
      <c r="AG32" s="9">
        <v>1091</v>
      </c>
      <c r="AH32" s="87">
        <f t="shared" si="1"/>
        <v>214.4821264894592</v>
      </c>
      <c r="AI32" s="9">
        <v>247000</v>
      </c>
      <c r="AJ32" s="9">
        <v>1090</v>
      </c>
      <c r="AK32" s="17">
        <f t="shared" si="2"/>
        <v>226.60550458715596</v>
      </c>
      <c r="AL32" s="13">
        <v>256000</v>
      </c>
      <c r="AM32" s="213">
        <v>1095</v>
      </c>
      <c r="AN32" s="17">
        <v>233.78995433789953</v>
      </c>
      <c r="AO32" s="241">
        <v>4095000</v>
      </c>
      <c r="AP32" s="78">
        <v>20.973111395646608</v>
      </c>
      <c r="AQ32" s="243">
        <v>1891000</v>
      </c>
      <c r="AR32" s="78">
        <v>9.5360564800806866</v>
      </c>
      <c r="AS32" s="243">
        <v>1050000</v>
      </c>
      <c r="AT32" s="78">
        <v>5.3777208706786173</v>
      </c>
      <c r="AU32" s="9">
        <v>840000</v>
      </c>
      <c r="AV32" s="78">
        <v>4.236006051437216</v>
      </c>
      <c r="AW32" s="245">
        <v>737000</v>
      </c>
      <c r="AX32" s="100">
        <v>3.7165910237014628</v>
      </c>
      <c r="AY32" s="7">
        <v>6248000</v>
      </c>
      <c r="AZ32" s="100">
        <v>31.507816439737773</v>
      </c>
      <c r="BA32" s="78">
        <v>4664000</v>
      </c>
      <c r="BB32" s="100">
        <v>23.519919314170448</v>
      </c>
      <c r="BC32" s="246" t="s">
        <v>274</v>
      </c>
      <c r="BD32" s="256">
        <v>0</v>
      </c>
      <c r="BE32" s="246" t="s">
        <v>274</v>
      </c>
      <c r="BF32" s="257">
        <v>0</v>
      </c>
      <c r="BG32" s="4">
        <v>800</v>
      </c>
      <c r="BH32" s="16">
        <v>1</v>
      </c>
      <c r="BI32" s="8">
        <v>5081000</v>
      </c>
      <c r="BJ32" s="9">
        <v>7315000</v>
      </c>
      <c r="BK32" s="8">
        <v>14652000</v>
      </c>
      <c r="BL32" s="9">
        <v>1853000</v>
      </c>
      <c r="BM32" s="8">
        <v>5344000</v>
      </c>
      <c r="BN32" s="9">
        <v>16281000</v>
      </c>
      <c r="BO32" s="8">
        <v>6870000</v>
      </c>
      <c r="BP32" s="258">
        <v>5435000</v>
      </c>
      <c r="BQ32" s="252">
        <v>19525000</v>
      </c>
      <c r="BR32" s="13">
        <v>1095</v>
      </c>
      <c r="BS32" s="13">
        <v>256000</v>
      </c>
      <c r="BT32" s="17">
        <v>233.78995433789953</v>
      </c>
      <c r="BU32" s="64">
        <v>367</v>
      </c>
      <c r="BV32" s="13">
        <v>364000</v>
      </c>
      <c r="BW32" s="66">
        <v>991.82561307901904</v>
      </c>
      <c r="BX32" s="100">
        <v>144</v>
      </c>
      <c r="BY32" s="13">
        <v>0</v>
      </c>
      <c r="BZ32" s="68">
        <v>222.22222222222223</v>
      </c>
      <c r="CA32" s="103" t="s">
        <v>274</v>
      </c>
      <c r="CB32" s="19" t="s">
        <v>274</v>
      </c>
      <c r="CC32" s="103" t="s">
        <v>274</v>
      </c>
      <c r="CD32" s="70">
        <v>178.01482352941176</v>
      </c>
      <c r="CE32" s="103">
        <v>1482.7358490566039</v>
      </c>
      <c r="CF32" s="17">
        <v>275.79908675799089</v>
      </c>
      <c r="CG32" s="60">
        <v>30.680000000000003</v>
      </c>
      <c r="CH32" s="74">
        <v>63.237592283235436</v>
      </c>
      <c r="CI32" s="60">
        <v>-14.49</v>
      </c>
      <c r="CJ32" s="17">
        <v>0.52729999999999999</v>
      </c>
      <c r="CK32" s="73">
        <v>14.44</v>
      </c>
      <c r="CL32" s="74">
        <v>1.8136000000000001</v>
      </c>
      <c r="CM32" s="75">
        <v>0.72660000000000002</v>
      </c>
      <c r="CN32" s="74">
        <v>4.5454545454545459</v>
      </c>
      <c r="CO32" s="76" t="s">
        <v>276</v>
      </c>
      <c r="CP32" s="104">
        <v>0</v>
      </c>
      <c r="CQ32" s="78">
        <v>0</v>
      </c>
      <c r="CR32" s="105">
        <v>0</v>
      </c>
      <c r="CS32" s="80">
        <v>44.340425531914896</v>
      </c>
      <c r="CT32" s="82">
        <v>1964.9712092130519</v>
      </c>
      <c r="CU32" s="82">
        <v>503.8387715930902</v>
      </c>
      <c r="CV32" s="83">
        <v>761.03646833013431</v>
      </c>
      <c r="CW32" s="102">
        <v>403.07101727447218</v>
      </c>
      <c r="CX32" s="85">
        <v>353.6468330134357</v>
      </c>
      <c r="CY32" s="86">
        <v>146.3531669865643</v>
      </c>
      <c r="CZ32" s="87">
        <v>2238.0038387715931</v>
      </c>
      <c r="DA32" s="106">
        <v>10.047846889952153</v>
      </c>
      <c r="DB32" s="89">
        <v>37</v>
      </c>
      <c r="DC32" s="107">
        <v>44</v>
      </c>
      <c r="DD32" s="86">
        <v>0</v>
      </c>
      <c r="DE32" s="110">
        <v>0</v>
      </c>
      <c r="DF32" s="100">
        <v>32.8125</v>
      </c>
      <c r="DG32" s="11">
        <v>960</v>
      </c>
      <c r="DH32" s="82">
        <v>2998.0806142034548</v>
      </c>
      <c r="DI32" s="85">
        <v>1149.6257197696734</v>
      </c>
      <c r="DJ32" s="101">
        <v>59.25</v>
      </c>
      <c r="DK32" s="60">
        <v>7.4399999999999995</v>
      </c>
      <c r="DL32" s="93">
        <v>1.264</v>
      </c>
      <c r="DM32" s="94">
        <v>0.22222222222222221</v>
      </c>
      <c r="DN32" s="18">
        <v>0.77777777777777779</v>
      </c>
      <c r="DO32" s="95">
        <v>0</v>
      </c>
      <c r="DP32" s="18">
        <v>0</v>
      </c>
      <c r="DQ32" s="64">
        <v>1113</v>
      </c>
      <c r="DR32" s="18">
        <v>0.53406909788867563</v>
      </c>
      <c r="DS32" s="96">
        <v>971</v>
      </c>
      <c r="DT32" s="18">
        <v>0.46593090211132437</v>
      </c>
      <c r="DU32" s="95">
        <v>0.1111111111111111</v>
      </c>
      <c r="DV32" s="18">
        <v>0.22222222222222221</v>
      </c>
      <c r="DW32" s="95">
        <v>0.66666666666666663</v>
      </c>
      <c r="DX32" s="97">
        <v>0.38531669865642992</v>
      </c>
      <c r="DY32" s="98">
        <v>0.42802303262955854</v>
      </c>
      <c r="DZ32" s="99">
        <v>0.18666026871401151</v>
      </c>
      <c r="EA32" s="60"/>
      <c r="EB32" s="60"/>
      <c r="EC32" s="60"/>
      <c r="ED32" s="60"/>
      <c r="EE32" s="60"/>
      <c r="EF32" s="60"/>
    </row>
    <row r="33" spans="1:136" x14ac:dyDescent="0.3">
      <c r="A33" s="347" t="s">
        <v>332</v>
      </c>
      <c r="B33" s="61" t="s">
        <v>31</v>
      </c>
      <c r="C33" s="62">
        <v>4</v>
      </c>
      <c r="D33" s="1" t="s">
        <v>152</v>
      </c>
      <c r="E33" s="8">
        <v>53289</v>
      </c>
      <c r="F33" s="232">
        <v>10.3</v>
      </c>
      <c r="G33" s="253">
        <v>27.83313629454484</v>
      </c>
      <c r="H33" s="234">
        <v>51.92628872750474</v>
      </c>
      <c r="I33" s="253">
        <v>20.24057497795042</v>
      </c>
      <c r="J33" s="235">
        <v>4.8289698853242591</v>
      </c>
      <c r="K33" s="254">
        <v>2.5295043273013373</v>
      </c>
      <c r="L33" s="60">
        <v>28</v>
      </c>
      <c r="M33" s="74">
        <v>7.4715863614534967</v>
      </c>
      <c r="N33" s="100">
        <v>43430</v>
      </c>
      <c r="O33" s="60">
        <v>3</v>
      </c>
      <c r="P33" s="255" t="s">
        <v>166</v>
      </c>
      <c r="Q33" s="90">
        <v>138997.80900000001</v>
      </c>
      <c r="R33" s="11">
        <v>2840</v>
      </c>
      <c r="S33" s="60">
        <v>13</v>
      </c>
      <c r="T33" s="238">
        <f t="shared" si="0"/>
        <v>4099.1538461538457</v>
      </c>
      <c r="U33" s="78">
        <v>261</v>
      </c>
      <c r="V33" s="100">
        <v>69712</v>
      </c>
      <c r="W33" s="100">
        <v>66335</v>
      </c>
      <c r="X33" s="78">
        <v>22.387270454763968</v>
      </c>
      <c r="Y33" s="74">
        <v>27.099776240846214</v>
      </c>
      <c r="Z33" s="60">
        <v>3</v>
      </c>
      <c r="AA33" s="101">
        <v>22</v>
      </c>
      <c r="AB33" s="239">
        <v>2</v>
      </c>
      <c r="AC33" s="101">
        <v>833</v>
      </c>
      <c r="AD33" s="240">
        <v>1027.3399999999999</v>
      </c>
      <c r="AE33">
        <v>67</v>
      </c>
      <c r="AF33" s="9">
        <v>17564000</v>
      </c>
      <c r="AG33" s="9">
        <v>19956</v>
      </c>
      <c r="AH33" s="87">
        <f t="shared" si="1"/>
        <v>880.13629985969135</v>
      </c>
      <c r="AI33" s="9">
        <v>19004000</v>
      </c>
      <c r="AJ33" s="9">
        <v>20352</v>
      </c>
      <c r="AK33" s="17">
        <f t="shared" si="2"/>
        <v>933.76572327044028</v>
      </c>
      <c r="AL33" s="13">
        <v>20149000</v>
      </c>
      <c r="AM33" s="213">
        <v>20802</v>
      </c>
      <c r="AN33" s="17">
        <v>968.60878761657534</v>
      </c>
      <c r="AO33" s="241">
        <v>13974000</v>
      </c>
      <c r="AP33" s="78">
        <v>21.065802366774705</v>
      </c>
      <c r="AQ33" s="243">
        <v>2648000</v>
      </c>
      <c r="AR33" s="78">
        <v>3.8386269080788025</v>
      </c>
      <c r="AS33" s="243">
        <v>11020000</v>
      </c>
      <c r="AT33" s="78">
        <v>16.612647923419011</v>
      </c>
      <c r="AU33" s="9">
        <v>6588000</v>
      </c>
      <c r="AV33" s="78">
        <v>9.5501790296159914</v>
      </c>
      <c r="AW33" s="245">
        <v>7984000</v>
      </c>
      <c r="AX33" s="100">
        <v>11.573866024962671</v>
      </c>
      <c r="AY33" s="7">
        <v>17944000</v>
      </c>
      <c r="AZ33" s="100">
        <v>26.012205905802876</v>
      </c>
      <c r="BA33" s="78">
        <v>6177000</v>
      </c>
      <c r="BB33" s="100">
        <v>8.9543800646536109</v>
      </c>
      <c r="BC33" s="246">
        <v>4445</v>
      </c>
      <c r="BD33" s="256">
        <v>0.19707381955220571</v>
      </c>
      <c r="BE33" s="246" t="s">
        <v>274</v>
      </c>
      <c r="BF33" s="257">
        <v>0</v>
      </c>
      <c r="BG33" s="4">
        <v>18110</v>
      </c>
      <c r="BH33" s="16">
        <v>0.80292618044779429</v>
      </c>
      <c r="BI33" s="8">
        <v>6295000</v>
      </c>
      <c r="BJ33" s="9">
        <v>14121000</v>
      </c>
      <c r="BK33" s="8">
        <v>53908000</v>
      </c>
      <c r="BL33" s="9">
        <v>7138000</v>
      </c>
      <c r="BM33" s="8">
        <v>14290000</v>
      </c>
      <c r="BN33" s="9">
        <v>67283000</v>
      </c>
      <c r="BO33" s="8">
        <v>7815000</v>
      </c>
      <c r="BP33" s="258">
        <v>14812000</v>
      </c>
      <c r="BQ33" s="252">
        <v>66335000</v>
      </c>
      <c r="BR33" s="13">
        <v>20802</v>
      </c>
      <c r="BS33" s="13">
        <v>20149000</v>
      </c>
      <c r="BT33" s="17">
        <v>968.60878761657534</v>
      </c>
      <c r="BU33" s="64">
        <v>1727</v>
      </c>
      <c r="BV33" s="13">
        <v>3260000</v>
      </c>
      <c r="BW33" s="66">
        <v>1887.6664736537348</v>
      </c>
      <c r="BX33" s="100">
        <v>1499</v>
      </c>
      <c r="BY33" s="13">
        <v>4298000</v>
      </c>
      <c r="BZ33" s="68">
        <v>2867.2448298865911</v>
      </c>
      <c r="CA33" s="101">
        <v>6</v>
      </c>
      <c r="CB33" s="14">
        <v>912000</v>
      </c>
      <c r="CC33" s="102">
        <v>152000</v>
      </c>
      <c r="CD33" s="70">
        <v>139.10010702680037</v>
      </c>
      <c r="CE33" s="103" t="s">
        <v>274</v>
      </c>
      <c r="CF33" s="17">
        <v>486.68</v>
      </c>
      <c r="CG33" s="60">
        <v>73.14</v>
      </c>
      <c r="CH33" s="74">
        <v>23.12801239384898</v>
      </c>
      <c r="CI33" s="60">
        <v>-1.27</v>
      </c>
      <c r="CJ33" s="17">
        <v>1.9350000000000001</v>
      </c>
      <c r="CK33" s="73">
        <v>6.22</v>
      </c>
      <c r="CL33" s="74">
        <v>9.2169000000000008</v>
      </c>
      <c r="CM33" s="75">
        <v>2.4904000000000002</v>
      </c>
      <c r="CN33" s="74">
        <v>3.3244680851063828</v>
      </c>
      <c r="CO33" s="76" t="s">
        <v>275</v>
      </c>
      <c r="CP33" s="104">
        <v>1</v>
      </c>
      <c r="CQ33" s="78">
        <v>300</v>
      </c>
      <c r="CR33" s="105">
        <v>0</v>
      </c>
      <c r="CS33" s="80">
        <v>204.17241379310346</v>
      </c>
      <c r="CT33" s="82">
        <v>262.23047908574</v>
      </c>
      <c r="CU33" s="82">
        <v>206.79689992306103</v>
      </c>
      <c r="CV33" s="19" t="s">
        <v>274</v>
      </c>
      <c r="CW33" s="102">
        <v>123.62776558013849</v>
      </c>
      <c r="CX33" s="85">
        <v>149.82454165024677</v>
      </c>
      <c r="CY33" s="86">
        <v>49.691305898027736</v>
      </c>
      <c r="CZ33" s="87">
        <v>115.9151044305579</v>
      </c>
      <c r="DA33" s="106">
        <v>20.482687962655124</v>
      </c>
      <c r="DB33" s="89">
        <v>77</v>
      </c>
      <c r="DC33" s="90">
        <v>752</v>
      </c>
      <c r="DD33" s="86">
        <v>29.781005460789281</v>
      </c>
      <c r="DE33" s="91">
        <v>4.2542363339525977</v>
      </c>
      <c r="DF33" s="100">
        <v>63.996956807414328</v>
      </c>
      <c r="DG33" s="11">
        <v>28917</v>
      </c>
      <c r="DH33" s="82">
        <v>336.72990673497344</v>
      </c>
      <c r="DI33" s="85">
        <v>19.278650378126816</v>
      </c>
      <c r="DJ33" s="101">
        <v>110.53</v>
      </c>
      <c r="DK33" s="60">
        <v>20.96</v>
      </c>
      <c r="DL33" s="93">
        <v>0.52759999999999996</v>
      </c>
      <c r="DM33" s="94">
        <v>0.23076923076923078</v>
      </c>
      <c r="DN33" s="18">
        <v>0.76923076923076927</v>
      </c>
      <c r="DO33" s="95">
        <v>0</v>
      </c>
      <c r="DP33" s="18">
        <v>0</v>
      </c>
      <c r="DQ33" s="64">
        <v>26709</v>
      </c>
      <c r="DR33" s="18">
        <v>0.50121038112931371</v>
      </c>
      <c r="DS33" s="96">
        <v>26580</v>
      </c>
      <c r="DT33" s="18">
        <v>0.49878961887068624</v>
      </c>
      <c r="DU33" s="95">
        <v>0.15384615384615385</v>
      </c>
      <c r="DV33" s="18">
        <v>0.46153846153846156</v>
      </c>
      <c r="DW33" s="95">
        <v>0.38461538461538464</v>
      </c>
      <c r="DX33" s="97">
        <v>0.40969055527407156</v>
      </c>
      <c r="DY33" s="98">
        <v>0.38790369494642424</v>
      </c>
      <c r="DZ33" s="99">
        <v>0.20240574977950421</v>
      </c>
      <c r="EA33" s="60"/>
      <c r="EB33" s="60"/>
      <c r="EC33" s="60"/>
      <c r="ED33" s="60"/>
      <c r="EE33" s="60"/>
      <c r="EF33" s="60"/>
    </row>
    <row r="34" spans="1:136" x14ac:dyDescent="0.3">
      <c r="A34" s="347" t="s">
        <v>333</v>
      </c>
      <c r="B34" s="61" t="s">
        <v>32</v>
      </c>
      <c r="C34" s="62">
        <v>4</v>
      </c>
      <c r="D34" s="1" t="s">
        <v>152</v>
      </c>
      <c r="E34" s="8">
        <v>51346</v>
      </c>
      <c r="F34" s="232">
        <v>3.7</v>
      </c>
      <c r="G34" s="253">
        <v>24.773107934405797</v>
      </c>
      <c r="H34" s="234">
        <v>45.90620496241187</v>
      </c>
      <c r="I34" s="253">
        <v>29.32068710318233</v>
      </c>
      <c r="J34" s="235">
        <v>5.7202110095437515</v>
      </c>
      <c r="K34" s="254">
        <v>2.6617806950428866</v>
      </c>
      <c r="L34" s="60">
        <v>13</v>
      </c>
      <c r="M34" s="74">
        <v>7.401918047079338</v>
      </c>
      <c r="N34" s="100">
        <v>33201</v>
      </c>
      <c r="O34" s="60">
        <v>2.8</v>
      </c>
      <c r="P34" s="255" t="s">
        <v>295</v>
      </c>
      <c r="Q34" s="90">
        <v>57592.368000000002</v>
      </c>
      <c r="R34" s="11">
        <v>4100</v>
      </c>
      <c r="S34" s="60">
        <v>9</v>
      </c>
      <c r="T34" s="238">
        <f t="shared" ref="T34:T65" si="3">E34/S34</f>
        <v>5705.1111111111113</v>
      </c>
      <c r="U34" s="78">
        <v>520</v>
      </c>
      <c r="V34" s="100">
        <v>117818</v>
      </c>
      <c r="W34" s="100">
        <v>139346</v>
      </c>
      <c r="X34" s="78">
        <v>27.615422592409743</v>
      </c>
      <c r="Y34" s="74">
        <v>4.9176339884304481</v>
      </c>
      <c r="Z34" s="60">
        <v>7</v>
      </c>
      <c r="AA34" s="101">
        <v>27</v>
      </c>
      <c r="AB34" s="239">
        <v>4</v>
      </c>
      <c r="AC34" s="101">
        <v>653.20000000000005</v>
      </c>
      <c r="AD34" s="240">
        <v>2445.279</v>
      </c>
      <c r="AE34">
        <v>65</v>
      </c>
      <c r="AF34" s="9">
        <v>16720000</v>
      </c>
      <c r="AG34" s="9">
        <v>21792.2</v>
      </c>
      <c r="AH34" s="87">
        <f t="shared" ref="AH34:AH65" si="4">AF34/AG34</f>
        <v>767.24699663182241</v>
      </c>
      <c r="AI34" s="9">
        <v>17170000</v>
      </c>
      <c r="AJ34" s="9">
        <v>21892.2</v>
      </c>
      <c r="AK34" s="17">
        <f t="shared" ref="AK34:AK65" si="5">AI34/AJ34</f>
        <v>784.2976037127379</v>
      </c>
      <c r="AL34" s="13">
        <v>17918000</v>
      </c>
      <c r="AM34" s="213">
        <v>21976.85</v>
      </c>
      <c r="AN34" s="17">
        <v>815.31247653781145</v>
      </c>
      <c r="AO34" s="241">
        <v>21157000</v>
      </c>
      <c r="AP34" s="78">
        <v>15.188737490487744</v>
      </c>
      <c r="AQ34" s="243">
        <v>29221000</v>
      </c>
      <c r="AR34" s="78">
        <v>20.577009745929807</v>
      </c>
      <c r="AS34" s="243">
        <v>14668000</v>
      </c>
      <c r="AT34" s="78">
        <v>10.530245380274815</v>
      </c>
      <c r="AU34" s="9">
        <v>12804000</v>
      </c>
      <c r="AV34" s="78">
        <v>9.0163934426229506</v>
      </c>
      <c r="AW34" s="245">
        <v>9835000</v>
      </c>
      <c r="AX34" s="100">
        <v>6.9256661596529767</v>
      </c>
      <c r="AY34" s="7">
        <v>40415000</v>
      </c>
      <c r="AZ34" s="100">
        <v>28.45966424426793</v>
      </c>
      <c r="BA34" s="78">
        <v>11194000</v>
      </c>
      <c r="BB34" s="100">
        <v>7.8826544983381224</v>
      </c>
      <c r="BC34" s="246">
        <v>3984</v>
      </c>
      <c r="BD34" s="256">
        <v>0.18879727040090988</v>
      </c>
      <c r="BE34" s="246">
        <v>5332</v>
      </c>
      <c r="BF34" s="257">
        <v>0.25267747132973178</v>
      </c>
      <c r="BG34" s="4">
        <v>11786</v>
      </c>
      <c r="BH34" s="16">
        <v>0.55852525826935839</v>
      </c>
      <c r="BI34" s="8">
        <v>15474000</v>
      </c>
      <c r="BJ34" s="9">
        <v>28730000</v>
      </c>
      <c r="BK34" s="8">
        <v>141507000</v>
      </c>
      <c r="BL34" s="9">
        <v>13420000</v>
      </c>
      <c r="BM34" s="8">
        <v>26079000</v>
      </c>
      <c r="BN34" s="9">
        <v>136200000</v>
      </c>
      <c r="BO34" s="8">
        <v>13326000</v>
      </c>
      <c r="BP34" s="258">
        <v>24324000</v>
      </c>
      <c r="BQ34" s="252">
        <v>139346000</v>
      </c>
      <c r="BR34" s="13">
        <v>21976.85</v>
      </c>
      <c r="BS34" s="13">
        <v>17918000</v>
      </c>
      <c r="BT34" s="17">
        <v>815.31247653781145</v>
      </c>
      <c r="BU34" s="64">
        <v>2230</v>
      </c>
      <c r="BV34" s="13">
        <v>2615000</v>
      </c>
      <c r="BW34" s="66">
        <v>1172.645739910314</v>
      </c>
      <c r="BX34" s="100">
        <v>1487.15</v>
      </c>
      <c r="BY34" s="13">
        <v>3161000</v>
      </c>
      <c r="BZ34" s="68">
        <v>2125.5421443701039</v>
      </c>
      <c r="CA34" s="103" t="s">
        <v>274</v>
      </c>
      <c r="CB34" s="19" t="s">
        <v>274</v>
      </c>
      <c r="CC34" s="103" t="s">
        <v>274</v>
      </c>
      <c r="CD34" s="70">
        <v>196.66713982442812</v>
      </c>
      <c r="CE34" s="103">
        <v>1218.691878813381</v>
      </c>
      <c r="CF34" s="17">
        <v>245.07606868136244</v>
      </c>
      <c r="CG34" s="60">
        <v>60.150000000000006</v>
      </c>
      <c r="CH34" s="74">
        <v>33.59333887860938</v>
      </c>
      <c r="CI34" s="60">
        <v>-31.009999999999998</v>
      </c>
      <c r="CJ34" s="17">
        <v>3.8090000000000002</v>
      </c>
      <c r="CK34" s="73">
        <v>6.4399999999999995</v>
      </c>
      <c r="CL34" s="74">
        <v>1.5802</v>
      </c>
      <c r="CM34" s="75">
        <v>4.4009</v>
      </c>
      <c r="CN34" s="74">
        <v>4.4728434504792327</v>
      </c>
      <c r="CO34" s="76" t="s">
        <v>275</v>
      </c>
      <c r="CP34" s="104">
        <v>2</v>
      </c>
      <c r="CQ34" s="78">
        <v>14900</v>
      </c>
      <c r="CR34" s="105">
        <v>1</v>
      </c>
      <c r="CS34" s="80">
        <v>98.742307692307691</v>
      </c>
      <c r="CT34" s="82">
        <v>412.04767654734547</v>
      </c>
      <c r="CU34" s="82">
        <v>285.66976979706305</v>
      </c>
      <c r="CV34" s="83">
        <v>516.24274529661511</v>
      </c>
      <c r="CW34" s="102">
        <v>249.36703930199042</v>
      </c>
      <c r="CX34" s="85">
        <v>191.54364507459198</v>
      </c>
      <c r="CY34" s="86">
        <v>52.857087212246327</v>
      </c>
      <c r="CZ34" s="87">
        <v>218.01114010828496</v>
      </c>
      <c r="DA34" s="106">
        <v>43.839100671983921</v>
      </c>
      <c r="DB34" s="89">
        <v>52</v>
      </c>
      <c r="DC34" s="90">
        <v>626</v>
      </c>
      <c r="DD34" s="86">
        <v>31.803840610758385</v>
      </c>
      <c r="DE34" s="91">
        <v>5.5049663070151524</v>
      </c>
      <c r="DF34" s="100">
        <v>52.902807975204702</v>
      </c>
      <c r="DG34" s="11">
        <v>21617</v>
      </c>
      <c r="DH34" s="82">
        <v>787.11097261714644</v>
      </c>
      <c r="DI34" s="85">
        <v>47.623553928251475</v>
      </c>
      <c r="DJ34" s="101">
        <v>12.75</v>
      </c>
      <c r="DK34" s="60">
        <v>18.47</v>
      </c>
      <c r="DL34" s="93">
        <v>0.54790000000000005</v>
      </c>
      <c r="DM34" s="94">
        <v>0.33333333333333331</v>
      </c>
      <c r="DN34" s="18">
        <v>0.66666666666666663</v>
      </c>
      <c r="DO34" s="95">
        <v>0</v>
      </c>
      <c r="DP34" s="18">
        <v>0</v>
      </c>
      <c r="DQ34" s="64">
        <v>25504</v>
      </c>
      <c r="DR34" s="18">
        <v>0.49670860437035019</v>
      </c>
      <c r="DS34" s="96">
        <v>25842</v>
      </c>
      <c r="DT34" s="18">
        <v>0.50329139562964986</v>
      </c>
      <c r="DU34" s="95">
        <v>0</v>
      </c>
      <c r="DV34" s="18">
        <v>0.77777777777777779</v>
      </c>
      <c r="DW34" s="95">
        <v>0.22222222222222221</v>
      </c>
      <c r="DX34" s="97">
        <v>0.33340474428387801</v>
      </c>
      <c r="DY34" s="98">
        <v>0.37338838468429869</v>
      </c>
      <c r="DZ34" s="99">
        <v>0.2932068710318233</v>
      </c>
      <c r="EA34" s="60"/>
      <c r="EB34" s="60"/>
      <c r="EC34" s="60"/>
      <c r="ED34" s="60"/>
      <c r="EE34" s="60"/>
      <c r="EF34" s="60"/>
    </row>
    <row r="35" spans="1:136" x14ac:dyDescent="0.3">
      <c r="A35" s="345" t="s">
        <v>334</v>
      </c>
      <c r="B35" s="61" t="s">
        <v>33</v>
      </c>
      <c r="C35" s="62">
        <v>10</v>
      </c>
      <c r="D35" s="1" t="s">
        <v>155</v>
      </c>
      <c r="E35" s="8">
        <v>4900</v>
      </c>
      <c r="F35" s="232">
        <v>-2.8</v>
      </c>
      <c r="G35" s="253">
        <v>28.469387755102044</v>
      </c>
      <c r="H35" s="234">
        <v>54.591836734693878</v>
      </c>
      <c r="I35" s="253">
        <v>16.938775510204081</v>
      </c>
      <c r="J35" s="235">
        <v>12.900488011882027</v>
      </c>
      <c r="K35" s="254">
        <v>3.2470288624787775</v>
      </c>
      <c r="L35" s="60">
        <v>60</v>
      </c>
      <c r="M35" s="74">
        <v>3.2854209445585218</v>
      </c>
      <c r="N35" s="100">
        <v>47349</v>
      </c>
      <c r="O35" s="60">
        <v>3</v>
      </c>
      <c r="P35" s="255" t="s">
        <v>169</v>
      </c>
      <c r="Q35" s="90">
        <v>4181.68</v>
      </c>
      <c r="R35" s="11">
        <v>413</v>
      </c>
      <c r="S35" s="60">
        <v>12</v>
      </c>
      <c r="T35" s="238">
        <f t="shared" si="3"/>
        <v>408.33333333333331</v>
      </c>
      <c r="U35" s="78">
        <v>131</v>
      </c>
      <c r="V35" s="100">
        <v>24065</v>
      </c>
      <c r="W35" s="100">
        <v>23557</v>
      </c>
      <c r="X35" s="78">
        <v>13.372376769155686</v>
      </c>
      <c r="Y35" s="74">
        <v>0.1074448303687331</v>
      </c>
      <c r="Z35" s="60">
        <v>1</v>
      </c>
      <c r="AA35" s="101">
        <v>4</v>
      </c>
      <c r="AB35" s="239">
        <v>3</v>
      </c>
      <c r="AC35" s="101">
        <v>121</v>
      </c>
      <c r="AD35" s="240">
        <v>2319.98</v>
      </c>
      <c r="AE35">
        <v>62.2</v>
      </c>
      <c r="AF35" s="9">
        <v>817000</v>
      </c>
      <c r="AG35" s="9">
        <v>2067</v>
      </c>
      <c r="AH35" s="87">
        <f t="shared" si="4"/>
        <v>395.25882922109338</v>
      </c>
      <c r="AI35" s="9">
        <v>781000</v>
      </c>
      <c r="AJ35" s="9">
        <v>2051</v>
      </c>
      <c r="AK35" s="17">
        <f t="shared" si="5"/>
        <v>380.78985860555827</v>
      </c>
      <c r="AL35" s="13">
        <v>813000</v>
      </c>
      <c r="AM35" s="213">
        <v>2049</v>
      </c>
      <c r="AN35" s="17">
        <v>396.77891654465594</v>
      </c>
      <c r="AO35" s="241">
        <v>2674000</v>
      </c>
      <c r="AP35" s="78">
        <v>11.351190728870399</v>
      </c>
      <c r="AQ35" s="243">
        <v>3636000</v>
      </c>
      <c r="AR35" s="78">
        <v>15.014246190692489</v>
      </c>
      <c r="AS35" s="243">
        <v>575000</v>
      </c>
      <c r="AT35" s="78">
        <v>2.4408880587511144</v>
      </c>
      <c r="AU35" s="9">
        <v>4633000</v>
      </c>
      <c r="AV35" s="78">
        <v>19.131188834289961</v>
      </c>
      <c r="AW35" s="245">
        <v>1834000</v>
      </c>
      <c r="AX35" s="100">
        <v>7.5731923855143091</v>
      </c>
      <c r="AY35" s="7">
        <v>7966000</v>
      </c>
      <c r="AZ35" s="100">
        <v>32.894247842424747</v>
      </c>
      <c r="BA35" s="78">
        <v>2239000</v>
      </c>
      <c r="BB35" s="100">
        <v>9.2455712928934215</v>
      </c>
      <c r="BC35" s="246" t="s">
        <v>274</v>
      </c>
      <c r="BD35" s="256">
        <v>0</v>
      </c>
      <c r="BE35" s="246" t="s">
        <v>274</v>
      </c>
      <c r="BF35" s="257">
        <v>0</v>
      </c>
      <c r="BG35" s="4">
        <v>1418</v>
      </c>
      <c r="BH35" s="16">
        <v>1</v>
      </c>
      <c r="BI35" s="8">
        <v>4397000</v>
      </c>
      <c r="BJ35" s="9">
        <v>9220000</v>
      </c>
      <c r="BK35" s="8">
        <v>24174000</v>
      </c>
      <c r="BL35" s="9">
        <v>5816000</v>
      </c>
      <c r="BM35" s="8">
        <v>11236000</v>
      </c>
      <c r="BN35" s="9">
        <v>24205000</v>
      </c>
      <c r="BO35" s="8">
        <v>5915000</v>
      </c>
      <c r="BP35" s="258">
        <v>13125000</v>
      </c>
      <c r="BQ35" s="252">
        <v>23557000</v>
      </c>
      <c r="BR35" s="13">
        <v>2049</v>
      </c>
      <c r="BS35" s="13">
        <v>813000</v>
      </c>
      <c r="BT35" s="17">
        <v>396.77891654465594</v>
      </c>
      <c r="BU35" s="64">
        <v>402</v>
      </c>
      <c r="BV35" s="13">
        <v>484000</v>
      </c>
      <c r="BW35" s="66">
        <v>1203.9800995024875</v>
      </c>
      <c r="BX35" s="100">
        <v>290</v>
      </c>
      <c r="BY35" s="13">
        <v>263000</v>
      </c>
      <c r="BZ35" s="68">
        <v>906.89655172413791</v>
      </c>
      <c r="CA35" s="101">
        <v>26</v>
      </c>
      <c r="CB35" s="14">
        <v>1067000</v>
      </c>
      <c r="CC35" s="102">
        <v>41038.461538461539</v>
      </c>
      <c r="CD35" s="70">
        <v>61.948463242961417</v>
      </c>
      <c r="CE35" s="103">
        <v>959.64686580379703</v>
      </c>
      <c r="CF35" s="17">
        <v>229.86822840409957</v>
      </c>
      <c r="CG35" s="60">
        <v>53.64</v>
      </c>
      <c r="CH35" s="74">
        <v>44.533554955329322</v>
      </c>
      <c r="CI35" s="60">
        <v>-4.7</v>
      </c>
      <c r="CJ35" s="17">
        <v>2.4283999999999999</v>
      </c>
      <c r="CK35" s="73">
        <v>3.92</v>
      </c>
      <c r="CL35" s="74">
        <v>9.2827999999999999</v>
      </c>
      <c r="CM35" s="75">
        <v>4.3693</v>
      </c>
      <c r="CN35" s="74">
        <v>2.3809523809523809</v>
      </c>
      <c r="CO35" s="76" t="s">
        <v>275</v>
      </c>
      <c r="CP35" s="104">
        <v>2</v>
      </c>
      <c r="CQ35" s="78">
        <v>5000</v>
      </c>
      <c r="CR35" s="105">
        <v>1</v>
      </c>
      <c r="CS35" s="80">
        <v>37.404580152671755</v>
      </c>
      <c r="CT35" s="82">
        <v>545.71428571428567</v>
      </c>
      <c r="CU35" s="82">
        <v>117.34693877551021</v>
      </c>
      <c r="CV35" s="83">
        <v>607.34693877551024</v>
      </c>
      <c r="CW35" s="102">
        <v>945.51020408163265</v>
      </c>
      <c r="CX35" s="85">
        <v>374.28571428571428</v>
      </c>
      <c r="CY35" s="86">
        <v>134.69387755102042</v>
      </c>
      <c r="CZ35" s="87">
        <v>456.9387755102041</v>
      </c>
      <c r="DA35" s="106">
        <v>11.433569710412046</v>
      </c>
      <c r="DB35" s="89">
        <v>28</v>
      </c>
      <c r="DC35" s="107">
        <v>42</v>
      </c>
      <c r="DD35" s="86">
        <v>64.489795918367349</v>
      </c>
      <c r="DE35" s="91">
        <v>5.3653061224489793</v>
      </c>
      <c r="DF35" s="100">
        <v>49.359239355105416</v>
      </c>
      <c r="DG35" s="11">
        <v>2419</v>
      </c>
      <c r="DH35" s="82">
        <v>1625.7142857142858</v>
      </c>
      <c r="DI35" s="85">
        <v>473.46530612244896</v>
      </c>
      <c r="DJ35" s="101">
        <v>51.23</v>
      </c>
      <c r="DK35" s="60">
        <v>52.64</v>
      </c>
      <c r="DL35" s="93">
        <v>0.45069999999999999</v>
      </c>
      <c r="DM35" s="94">
        <v>0.33333333333333331</v>
      </c>
      <c r="DN35" s="18">
        <v>0.66666666666666663</v>
      </c>
      <c r="DO35" s="95">
        <v>8.3333333333333329E-2</v>
      </c>
      <c r="DP35" s="18">
        <v>0</v>
      </c>
      <c r="DQ35" s="64">
        <v>2588</v>
      </c>
      <c r="DR35" s="18">
        <v>0.52816326530612245</v>
      </c>
      <c r="DS35" s="96">
        <v>2312</v>
      </c>
      <c r="DT35" s="18">
        <v>0.47183673469387755</v>
      </c>
      <c r="DU35" s="95">
        <v>0</v>
      </c>
      <c r="DV35" s="18">
        <v>0.5</v>
      </c>
      <c r="DW35" s="95">
        <v>0.5</v>
      </c>
      <c r="DX35" s="97">
        <v>0.4346938775510204</v>
      </c>
      <c r="DY35" s="98">
        <v>0.39591836734693875</v>
      </c>
      <c r="DZ35" s="99">
        <v>0.16938775510204082</v>
      </c>
      <c r="EA35" s="60"/>
      <c r="EB35" s="60"/>
      <c r="EC35" s="60"/>
      <c r="ED35" s="60"/>
      <c r="EE35" s="60"/>
      <c r="EF35" s="60"/>
    </row>
    <row r="36" spans="1:136" s="121" customFormat="1" x14ac:dyDescent="0.3">
      <c r="A36" s="349" t="s">
        <v>335</v>
      </c>
      <c r="B36" s="111" t="s">
        <v>34</v>
      </c>
      <c r="C36" s="112">
        <v>5</v>
      </c>
      <c r="D36" s="113" t="s">
        <v>152</v>
      </c>
      <c r="E36" s="7">
        <v>70990</v>
      </c>
      <c r="F36" s="276">
        <v>5.0999999999999996</v>
      </c>
      <c r="G36" s="277">
        <v>25.768418087054513</v>
      </c>
      <c r="H36" s="278">
        <v>49.128046203690658</v>
      </c>
      <c r="I36" s="277">
        <v>25.103535709254825</v>
      </c>
      <c r="J36" s="279">
        <v>4.1161165843248453</v>
      </c>
      <c r="K36" s="280">
        <v>6.0909476269130138</v>
      </c>
      <c r="L36" s="121">
        <v>70</v>
      </c>
      <c r="M36" s="122">
        <v>6.6523230796069086</v>
      </c>
      <c r="N36" s="116">
        <v>35642</v>
      </c>
      <c r="O36" s="121">
        <v>2.9</v>
      </c>
      <c r="P36" s="281" t="s">
        <v>295</v>
      </c>
      <c r="Q36" s="134">
        <v>202953.804</v>
      </c>
      <c r="R36" s="13">
        <v>5603</v>
      </c>
      <c r="S36" s="121">
        <v>9</v>
      </c>
      <c r="T36" s="282">
        <f t="shared" si="3"/>
        <v>7887.7777777777774</v>
      </c>
      <c r="U36" s="127">
        <v>521</v>
      </c>
      <c r="V36" s="116">
        <v>149238</v>
      </c>
      <c r="W36" s="116">
        <v>156064</v>
      </c>
      <c r="X36" s="127">
        <v>21</v>
      </c>
      <c r="Y36" s="122">
        <v>60.411879840013619</v>
      </c>
      <c r="Z36" s="121">
        <v>4</v>
      </c>
      <c r="AA36" s="136">
        <v>14</v>
      </c>
      <c r="AB36" s="239">
        <v>3</v>
      </c>
      <c r="AC36" s="136">
        <v>771</v>
      </c>
      <c r="AD36" s="283">
        <v>846.43799999999999</v>
      </c>
      <c r="AE36">
        <v>71.099999999999994</v>
      </c>
      <c r="AF36" s="243">
        <v>21975000</v>
      </c>
      <c r="AG36" s="243">
        <v>27992</v>
      </c>
      <c r="AH36" s="85">
        <f t="shared" si="4"/>
        <v>785.04572735067165</v>
      </c>
      <c r="AI36" s="243">
        <v>22762000</v>
      </c>
      <c r="AJ36" s="243">
        <v>28300</v>
      </c>
      <c r="AK36" s="114">
        <f t="shared" si="5"/>
        <v>804.31095406360419</v>
      </c>
      <c r="AL36" s="140">
        <v>23861000</v>
      </c>
      <c r="AM36" s="284">
        <v>28485</v>
      </c>
      <c r="AN36" s="114">
        <v>837.67</v>
      </c>
      <c r="AO36" s="241">
        <v>27057000</v>
      </c>
      <c r="AP36" s="127">
        <v>17</v>
      </c>
      <c r="AQ36" s="243">
        <v>54124000</v>
      </c>
      <c r="AR36" s="127">
        <v>34</v>
      </c>
      <c r="AS36" s="243">
        <v>25553000</v>
      </c>
      <c r="AT36" s="127">
        <v>16</v>
      </c>
      <c r="AU36" s="243">
        <v>3591000</v>
      </c>
      <c r="AV36" s="127">
        <v>2</v>
      </c>
      <c r="AW36" s="285">
        <v>14784000</v>
      </c>
      <c r="AX36" s="116">
        <v>9</v>
      </c>
      <c r="AY36" s="7">
        <v>18861000</v>
      </c>
      <c r="AZ36" s="116">
        <v>12</v>
      </c>
      <c r="BA36" s="127">
        <v>12094000</v>
      </c>
      <c r="BB36" s="116">
        <v>8</v>
      </c>
      <c r="BC36" s="246">
        <v>8493</v>
      </c>
      <c r="BD36" s="256">
        <v>0.27518387713443282</v>
      </c>
      <c r="BE36" s="246">
        <v>11067</v>
      </c>
      <c r="BF36" s="257">
        <v>0.35858471308686779</v>
      </c>
      <c r="BG36" s="4">
        <v>11303</v>
      </c>
      <c r="BH36" s="286">
        <v>0.36623140977869939</v>
      </c>
      <c r="BI36" s="7">
        <v>15385000</v>
      </c>
      <c r="BJ36" s="243">
        <v>15625000</v>
      </c>
      <c r="BK36" s="7">
        <v>136377000</v>
      </c>
      <c r="BL36" s="243">
        <v>16955000</v>
      </c>
      <c r="BM36" s="7">
        <v>18612000</v>
      </c>
      <c r="BN36" s="243">
        <v>138802000</v>
      </c>
      <c r="BO36" s="7">
        <v>17457000</v>
      </c>
      <c r="BP36" s="241">
        <v>19042000</v>
      </c>
      <c r="BQ36" s="287">
        <v>156064000</v>
      </c>
      <c r="BR36" s="13">
        <v>28485</v>
      </c>
      <c r="BS36" s="13">
        <v>23861000</v>
      </c>
      <c r="BT36" s="114">
        <v>837.67</v>
      </c>
      <c r="BU36" s="115">
        <v>718</v>
      </c>
      <c r="BV36" s="13">
        <v>1144000</v>
      </c>
      <c r="BW36" s="66">
        <v>1593.31</v>
      </c>
      <c r="BX36" s="116">
        <v>1745</v>
      </c>
      <c r="BY36" s="13">
        <v>6299000</v>
      </c>
      <c r="BZ36" s="117">
        <v>3609.74</v>
      </c>
      <c r="CA36" s="118" t="s">
        <v>274</v>
      </c>
      <c r="CB36" s="119" t="s">
        <v>274</v>
      </c>
      <c r="CC36" s="118" t="s">
        <v>274</v>
      </c>
      <c r="CD36" s="120">
        <v>195.33</v>
      </c>
      <c r="CE36" s="118">
        <v>1293.6318424078745</v>
      </c>
      <c r="CF36" s="114">
        <v>438.72213445673162</v>
      </c>
      <c r="CG36" s="121">
        <v>67.88</v>
      </c>
      <c r="CH36" s="122">
        <v>19.100000000000001</v>
      </c>
      <c r="CI36" s="121">
        <v>-17.239999999999998</v>
      </c>
      <c r="CJ36" s="114">
        <v>1.35</v>
      </c>
      <c r="CK36" s="123">
        <v>6.5</v>
      </c>
      <c r="CL36" s="122">
        <v>1.2</v>
      </c>
      <c r="CM36" s="124">
        <v>1.1000000000000001</v>
      </c>
      <c r="CN36" s="122">
        <v>1.1441647597254003</v>
      </c>
      <c r="CO36" s="125" t="s">
        <v>276</v>
      </c>
      <c r="CP36" s="126">
        <v>17</v>
      </c>
      <c r="CQ36" s="127">
        <v>14175</v>
      </c>
      <c r="CR36" s="128">
        <v>1</v>
      </c>
      <c r="CS36" s="129">
        <v>136</v>
      </c>
      <c r="CT36" s="82">
        <v>381.14</v>
      </c>
      <c r="CU36" s="82">
        <v>359.95</v>
      </c>
      <c r="CV36" s="130">
        <v>710.58</v>
      </c>
      <c r="CW36" s="131">
        <v>50.58</v>
      </c>
      <c r="CX36" s="85">
        <v>208.25</v>
      </c>
      <c r="CY36" s="82">
        <v>51.84</v>
      </c>
      <c r="CZ36" s="85">
        <v>170.36</v>
      </c>
      <c r="DA36" s="132">
        <v>66.576192361453707</v>
      </c>
      <c r="DB36" s="133">
        <v>88</v>
      </c>
      <c r="DC36" s="134">
        <v>874</v>
      </c>
      <c r="DD36" s="82">
        <v>27.62</v>
      </c>
      <c r="DE36" s="135">
        <v>5.6593604733060996</v>
      </c>
      <c r="DF36" s="116">
        <v>70.292519181585675</v>
      </c>
      <c r="DG36" s="13">
        <v>25024</v>
      </c>
      <c r="DH36" s="82">
        <v>265.69</v>
      </c>
      <c r="DI36" s="85">
        <v>11.923341315678265</v>
      </c>
      <c r="DJ36" s="136">
        <v>22</v>
      </c>
      <c r="DK36" s="121">
        <v>6</v>
      </c>
      <c r="DL36" s="93">
        <v>0.91679999999999995</v>
      </c>
      <c r="DM36" s="137">
        <v>0.33333333333333331</v>
      </c>
      <c r="DN36" s="138">
        <v>0.66666666666666663</v>
      </c>
      <c r="DO36" s="139">
        <v>0</v>
      </c>
      <c r="DP36" s="138">
        <v>0</v>
      </c>
      <c r="DQ36" s="115">
        <v>34790</v>
      </c>
      <c r="DR36" s="138">
        <v>0.4900690238061699</v>
      </c>
      <c r="DS36" s="140">
        <v>36200</v>
      </c>
      <c r="DT36" s="138">
        <v>0.5099309761938301</v>
      </c>
      <c r="DU36" s="139">
        <v>0</v>
      </c>
      <c r="DV36" s="138">
        <v>0.88888888888888884</v>
      </c>
      <c r="DW36" s="139">
        <v>0.1111111111111111</v>
      </c>
      <c r="DX36" s="97">
        <v>0.36267079870404284</v>
      </c>
      <c r="DY36" s="98">
        <v>0.38629384420340895</v>
      </c>
      <c r="DZ36" s="99">
        <v>0.25103535709254826</v>
      </c>
    </row>
    <row r="37" spans="1:136" x14ac:dyDescent="0.3">
      <c r="A37" s="346" t="s">
        <v>336</v>
      </c>
      <c r="B37" s="61" t="s">
        <v>35</v>
      </c>
      <c r="C37" s="62">
        <v>8</v>
      </c>
      <c r="D37" s="1" t="s">
        <v>154</v>
      </c>
      <c r="E37" s="8">
        <v>1577</v>
      </c>
      <c r="F37" s="232">
        <v>-6.5</v>
      </c>
      <c r="G37" s="253">
        <v>30.691185795814839</v>
      </c>
      <c r="H37" s="234">
        <v>49.461001902346226</v>
      </c>
      <c r="I37" s="253">
        <v>19.847812301838935</v>
      </c>
      <c r="J37" s="235">
        <v>2.144249512670565</v>
      </c>
      <c r="K37" s="254">
        <v>1.3654096228868662</v>
      </c>
      <c r="L37" s="60">
        <v>126</v>
      </c>
      <c r="M37" s="74">
        <v>4.753521126760563</v>
      </c>
      <c r="N37" s="100">
        <v>32392</v>
      </c>
      <c r="O37" s="60">
        <v>3.1</v>
      </c>
      <c r="P37" s="255" t="s">
        <v>296</v>
      </c>
      <c r="Q37" s="90">
        <v>857.80200000000002</v>
      </c>
      <c r="R37" s="101">
        <v>192</v>
      </c>
      <c r="S37" s="60">
        <v>8</v>
      </c>
      <c r="T37" s="238">
        <f t="shared" si="3"/>
        <v>197.125</v>
      </c>
      <c r="U37" s="78">
        <v>37</v>
      </c>
      <c r="V37" s="100">
        <v>8505</v>
      </c>
      <c r="W37" s="100">
        <v>7632</v>
      </c>
      <c r="X37" s="78">
        <v>14.236111111111111</v>
      </c>
      <c r="Y37" s="74">
        <v>0.18047195074500469</v>
      </c>
      <c r="Z37" s="60">
        <v>0</v>
      </c>
      <c r="AA37" s="101">
        <v>6</v>
      </c>
      <c r="AB37" s="239">
        <v>0</v>
      </c>
      <c r="AC37" s="101">
        <v>25.5</v>
      </c>
      <c r="AD37" s="240">
        <v>1410.1699999999998</v>
      </c>
      <c r="AE37">
        <v>74.900000000000006</v>
      </c>
      <c r="AF37" s="9">
        <v>83000</v>
      </c>
      <c r="AG37" s="9">
        <v>288</v>
      </c>
      <c r="AH37" s="87">
        <f t="shared" si="4"/>
        <v>288.19444444444446</v>
      </c>
      <c r="AI37" s="9">
        <v>86000</v>
      </c>
      <c r="AJ37" s="9">
        <v>289</v>
      </c>
      <c r="AK37" s="17">
        <f t="shared" si="5"/>
        <v>297.57785467128025</v>
      </c>
      <c r="AL37" s="13">
        <v>94000</v>
      </c>
      <c r="AM37" s="213">
        <v>288</v>
      </c>
      <c r="AN37" s="17">
        <v>326.38888888888891</v>
      </c>
      <c r="AO37" s="241">
        <v>969000</v>
      </c>
      <c r="AP37" s="78">
        <v>12.696540880503147</v>
      </c>
      <c r="AQ37" s="243">
        <v>414000</v>
      </c>
      <c r="AR37" s="78">
        <v>5.1685393258426959</v>
      </c>
      <c r="AS37" s="243">
        <v>209000</v>
      </c>
      <c r="AT37" s="78">
        <v>2.7384696016771488</v>
      </c>
      <c r="AU37" s="9">
        <v>134000</v>
      </c>
      <c r="AV37" s="78">
        <v>1.6729088639200997</v>
      </c>
      <c r="AW37" s="245">
        <v>486000</v>
      </c>
      <c r="AX37" s="100">
        <v>6.0674157303370784</v>
      </c>
      <c r="AY37" s="7">
        <v>4885000</v>
      </c>
      <c r="AZ37" s="100">
        <v>60.986267166042452</v>
      </c>
      <c r="BA37" s="78">
        <v>535000</v>
      </c>
      <c r="BB37" s="100">
        <v>6.679151061173533</v>
      </c>
      <c r="BC37" s="246" t="s">
        <v>274</v>
      </c>
      <c r="BD37" s="257">
        <v>0</v>
      </c>
      <c r="BE37" s="246" t="s">
        <v>274</v>
      </c>
      <c r="BF37" s="257">
        <v>0</v>
      </c>
      <c r="BG37" s="6" t="s">
        <v>220</v>
      </c>
      <c r="BH37" s="257">
        <v>0</v>
      </c>
      <c r="BI37" s="8">
        <v>1664000</v>
      </c>
      <c r="BJ37" s="9">
        <v>1713000</v>
      </c>
      <c r="BK37" s="8">
        <v>6705000</v>
      </c>
      <c r="BL37" s="9">
        <v>1817000</v>
      </c>
      <c r="BM37" s="8">
        <v>1817000</v>
      </c>
      <c r="BN37" s="9">
        <v>6524000</v>
      </c>
      <c r="BO37" s="8">
        <v>1900000</v>
      </c>
      <c r="BP37" s="258">
        <v>1900000</v>
      </c>
      <c r="BQ37" s="252">
        <v>7632000</v>
      </c>
      <c r="BR37" s="13">
        <v>288</v>
      </c>
      <c r="BS37" s="13">
        <v>94000</v>
      </c>
      <c r="BT37" s="17">
        <v>326.38888888888891</v>
      </c>
      <c r="BU37" s="64">
        <v>826</v>
      </c>
      <c r="BV37" s="13">
        <v>2211000</v>
      </c>
      <c r="BW37" s="66">
        <v>2676.7554479418886</v>
      </c>
      <c r="BX37" s="100">
        <v>47</v>
      </c>
      <c r="BY37" s="13">
        <v>18000</v>
      </c>
      <c r="BZ37" s="68">
        <v>382.97872340425533</v>
      </c>
      <c r="CA37" s="103" t="s">
        <v>274</v>
      </c>
      <c r="CB37" s="19" t="s">
        <v>274</v>
      </c>
      <c r="CC37" s="103" t="s">
        <v>274</v>
      </c>
      <c r="CD37" s="70">
        <v>127.8173568661214</v>
      </c>
      <c r="CE37" s="103" t="s">
        <v>274</v>
      </c>
      <c r="CF37" s="17">
        <v>0</v>
      </c>
      <c r="CG37" s="60">
        <v>33.78</v>
      </c>
      <c r="CH37" s="74">
        <v>60.246913580246918</v>
      </c>
      <c r="CI37" s="60">
        <v>6.5299999999999994</v>
      </c>
      <c r="CJ37" s="17">
        <v>19.4269</v>
      </c>
      <c r="CK37" s="73">
        <v>11.899999999999999</v>
      </c>
      <c r="CL37" s="74">
        <v>0</v>
      </c>
      <c r="CM37" s="75">
        <v>29.436900000000001</v>
      </c>
      <c r="CN37" s="74">
        <v>8.3333333333333321</v>
      </c>
      <c r="CO37" s="76" t="s">
        <v>275</v>
      </c>
      <c r="CP37" s="104">
        <v>0</v>
      </c>
      <c r="CQ37" s="78">
        <v>0</v>
      </c>
      <c r="CR37" s="105">
        <v>0</v>
      </c>
      <c r="CS37" s="80">
        <v>42.621621621621621</v>
      </c>
      <c r="CT37" s="82">
        <v>614.45783132530119</v>
      </c>
      <c r="CU37" s="82">
        <v>132.53012048192772</v>
      </c>
      <c r="CV37" s="83">
        <v>22.828154724159798</v>
      </c>
      <c r="CW37" s="102">
        <v>84.971464806594796</v>
      </c>
      <c r="CX37" s="85">
        <v>308.18008877615728</v>
      </c>
      <c r="CY37" s="86">
        <v>239.69562460367786</v>
      </c>
      <c r="CZ37" s="87">
        <v>339.25174381737475</v>
      </c>
      <c r="DA37" s="106">
        <v>3.9321789321789322</v>
      </c>
      <c r="DB37" s="89">
        <v>14</v>
      </c>
      <c r="DC37" s="107">
        <v>12</v>
      </c>
      <c r="DD37" s="86">
        <v>63.411540900443882</v>
      </c>
      <c r="DE37" s="91">
        <v>4.1337983512999363</v>
      </c>
      <c r="DF37" s="100">
        <v>9.4736842105263168</v>
      </c>
      <c r="DG37" s="11">
        <v>95</v>
      </c>
      <c r="DH37" s="82">
        <v>3097.6537729866836</v>
      </c>
      <c r="DI37" s="85">
        <v>894.21052631578937</v>
      </c>
      <c r="DJ37" s="101">
        <v>103.35000000000001</v>
      </c>
      <c r="DK37" s="60">
        <v>0.44999999999999996</v>
      </c>
      <c r="DL37" s="93">
        <v>1</v>
      </c>
      <c r="DM37" s="94">
        <v>0.125</v>
      </c>
      <c r="DN37" s="18">
        <v>0.875</v>
      </c>
      <c r="DO37" s="95">
        <v>0</v>
      </c>
      <c r="DP37" s="18">
        <v>0</v>
      </c>
      <c r="DQ37" s="64">
        <v>808</v>
      </c>
      <c r="DR37" s="18">
        <v>0.51236525047558656</v>
      </c>
      <c r="DS37" s="96">
        <v>769</v>
      </c>
      <c r="DT37" s="18">
        <v>0.48763474952441344</v>
      </c>
      <c r="DU37" s="95">
        <v>0</v>
      </c>
      <c r="DV37" s="18">
        <v>0.625</v>
      </c>
      <c r="DW37" s="95">
        <v>0.375</v>
      </c>
      <c r="DX37" s="97">
        <v>0.38998097653772984</v>
      </c>
      <c r="DY37" s="98">
        <v>0.41154090044388081</v>
      </c>
      <c r="DZ37" s="99">
        <v>0.19847812301838935</v>
      </c>
      <c r="EA37" s="60"/>
      <c r="EB37" s="60"/>
      <c r="EC37" s="60"/>
      <c r="ED37" s="60"/>
      <c r="EE37" s="60"/>
      <c r="EF37" s="60"/>
    </row>
    <row r="38" spans="1:136" x14ac:dyDescent="0.3">
      <c r="A38" s="346" t="s">
        <v>337</v>
      </c>
      <c r="B38" s="61" t="s">
        <v>36</v>
      </c>
      <c r="C38" s="62">
        <v>9</v>
      </c>
      <c r="D38" s="1" t="s">
        <v>154</v>
      </c>
      <c r="E38" s="8">
        <v>4289</v>
      </c>
      <c r="F38" s="232">
        <v>4.2</v>
      </c>
      <c r="G38" s="253">
        <v>27.675448822569365</v>
      </c>
      <c r="H38" s="234">
        <v>44.485894147820005</v>
      </c>
      <c r="I38" s="253">
        <v>27.83865702961063</v>
      </c>
      <c r="J38" s="235">
        <v>2.6084836665041444</v>
      </c>
      <c r="K38" s="254">
        <v>1.5609756097560976</v>
      </c>
      <c r="L38" s="60">
        <v>80</v>
      </c>
      <c r="M38" s="74">
        <v>3.3738191632928474</v>
      </c>
      <c r="N38" s="100">
        <v>35448</v>
      </c>
      <c r="O38" s="60">
        <v>3</v>
      </c>
      <c r="P38" s="255" t="s">
        <v>296</v>
      </c>
      <c r="Q38" s="90">
        <v>2312.9639999999999</v>
      </c>
      <c r="R38" s="101">
        <v>478</v>
      </c>
      <c r="S38" s="60">
        <v>9</v>
      </c>
      <c r="T38" s="238">
        <f t="shared" si="3"/>
        <v>476.55555555555554</v>
      </c>
      <c r="U38" s="78">
        <v>70</v>
      </c>
      <c r="V38" s="100">
        <v>12896</v>
      </c>
      <c r="W38" s="100">
        <v>12016</v>
      </c>
      <c r="X38" s="78">
        <v>26.05140186915888</v>
      </c>
      <c r="Y38" s="74">
        <v>1.7640768313248054</v>
      </c>
      <c r="Z38" s="60">
        <v>3</v>
      </c>
      <c r="AA38" s="101">
        <v>4</v>
      </c>
      <c r="AB38" s="239">
        <v>1</v>
      </c>
      <c r="AC38" s="101">
        <v>13</v>
      </c>
      <c r="AD38" s="240">
        <v>1421.5</v>
      </c>
      <c r="AE38">
        <v>63.6</v>
      </c>
      <c r="AF38" s="9">
        <v>454000</v>
      </c>
      <c r="AG38" s="9">
        <v>1613</v>
      </c>
      <c r="AH38" s="87">
        <f t="shared" si="4"/>
        <v>281.46311221326721</v>
      </c>
      <c r="AI38" s="9">
        <v>471000</v>
      </c>
      <c r="AJ38" s="9">
        <v>1706</v>
      </c>
      <c r="AK38" s="17">
        <f t="shared" si="5"/>
        <v>276.08440797186398</v>
      </c>
      <c r="AL38" s="13">
        <v>496000</v>
      </c>
      <c r="AM38" s="213">
        <v>1712</v>
      </c>
      <c r="AN38" s="17">
        <v>289.71962616822429</v>
      </c>
      <c r="AO38" s="241">
        <v>594000</v>
      </c>
      <c r="AP38" s="78">
        <v>4.9434087882822899</v>
      </c>
      <c r="AQ38" s="243">
        <v>1002000</v>
      </c>
      <c r="AR38" s="78">
        <v>8.0314203270278934</v>
      </c>
      <c r="AS38" s="243">
        <v>657000</v>
      </c>
      <c r="AT38" s="78">
        <v>5.4677097203728362</v>
      </c>
      <c r="AU38" s="9">
        <v>1657000</v>
      </c>
      <c r="AV38" s="78">
        <v>13.281500480923372</v>
      </c>
      <c r="AW38" s="245">
        <v>996000</v>
      </c>
      <c r="AX38" s="100">
        <v>7.9833279897403022</v>
      </c>
      <c r="AY38" s="7">
        <v>4913000</v>
      </c>
      <c r="AZ38" s="100">
        <v>39.37960884899006</v>
      </c>
      <c r="BA38" s="78">
        <v>2197000</v>
      </c>
      <c r="BB38" s="100">
        <v>17.60981083680667</v>
      </c>
      <c r="BC38" s="246">
        <v>320</v>
      </c>
      <c r="BD38" s="256">
        <v>0.31372549019607843</v>
      </c>
      <c r="BE38" s="246" t="s">
        <v>274</v>
      </c>
      <c r="BF38" s="257">
        <v>0</v>
      </c>
      <c r="BG38" s="4">
        <v>700</v>
      </c>
      <c r="BH38" s="16">
        <v>0.68627450980392157</v>
      </c>
      <c r="BI38" s="8">
        <v>2876000</v>
      </c>
      <c r="BJ38" s="9">
        <v>1643000</v>
      </c>
      <c r="BK38" s="8">
        <v>11735000</v>
      </c>
      <c r="BL38" s="9">
        <v>2515000</v>
      </c>
      <c r="BM38" s="8">
        <v>1905000</v>
      </c>
      <c r="BN38" s="9">
        <v>11929000</v>
      </c>
      <c r="BO38" s="8">
        <v>2666000</v>
      </c>
      <c r="BP38" s="258">
        <v>1762000</v>
      </c>
      <c r="BQ38" s="252">
        <v>12016000</v>
      </c>
      <c r="BR38" s="13">
        <v>1712</v>
      </c>
      <c r="BS38" s="13">
        <v>496000</v>
      </c>
      <c r="BT38" s="17">
        <v>289.71962616822429</v>
      </c>
      <c r="BU38" s="64">
        <v>871</v>
      </c>
      <c r="BV38" s="13">
        <v>1431000</v>
      </c>
      <c r="BW38" s="66">
        <v>1642.939150401837</v>
      </c>
      <c r="BX38" s="100">
        <v>232</v>
      </c>
      <c r="BY38" s="13">
        <v>65000</v>
      </c>
      <c r="BZ38" s="68">
        <v>280.17241379310343</v>
      </c>
      <c r="CA38" s="103" t="s">
        <v>274</v>
      </c>
      <c r="CB38" s="19" t="s">
        <v>274</v>
      </c>
      <c r="CC38" s="103" t="s">
        <v>274</v>
      </c>
      <c r="CD38" s="70">
        <v>261.04148092369479</v>
      </c>
      <c r="CE38" s="103">
        <v>350</v>
      </c>
      <c r="CF38" s="17">
        <v>202.10280373831776</v>
      </c>
      <c r="CG38" s="60">
        <v>29.89</v>
      </c>
      <c r="CH38" s="74">
        <v>62.755893300248147</v>
      </c>
      <c r="CI38" s="60">
        <v>4.42</v>
      </c>
      <c r="CJ38" s="17">
        <v>5.3011999999999997</v>
      </c>
      <c r="CK38" s="73">
        <v>5.3100000000000005</v>
      </c>
      <c r="CL38" s="74">
        <v>52.379300000000001</v>
      </c>
      <c r="CM38" s="75">
        <v>1.1567000000000001</v>
      </c>
      <c r="CN38" s="74">
        <v>6.8965517241379306</v>
      </c>
      <c r="CO38" s="76" t="s">
        <v>275</v>
      </c>
      <c r="CP38" s="104">
        <v>0</v>
      </c>
      <c r="CQ38" s="78">
        <v>0</v>
      </c>
      <c r="CR38" s="105">
        <v>0</v>
      </c>
      <c r="CS38" s="80">
        <v>61.271428571428572</v>
      </c>
      <c r="CT38" s="82">
        <v>138.49382140359057</v>
      </c>
      <c r="CU38" s="82">
        <v>153.18256003730474</v>
      </c>
      <c r="CV38" s="83">
        <v>126.36978316623922</v>
      </c>
      <c r="CW38" s="102">
        <v>386.33714152483094</v>
      </c>
      <c r="CX38" s="85">
        <v>232.22196316157613</v>
      </c>
      <c r="CY38" s="86">
        <v>107.25110748426206</v>
      </c>
      <c r="CZ38" s="87">
        <v>512.24061552809508</v>
      </c>
      <c r="DA38" s="106">
        <v>35.63970313578902</v>
      </c>
      <c r="DB38" s="89">
        <v>28</v>
      </c>
      <c r="DC38" s="107">
        <v>29</v>
      </c>
      <c r="DD38" s="86">
        <v>46.630916297505244</v>
      </c>
      <c r="DE38" s="91">
        <v>6.920261133131266</v>
      </c>
      <c r="DF38" s="100">
        <v>49.07321594068582</v>
      </c>
      <c r="DG38" s="11">
        <v>2158</v>
      </c>
      <c r="DH38" s="82">
        <v>1145.4884588482164</v>
      </c>
      <c r="DI38" s="85">
        <v>331.42923758451855</v>
      </c>
      <c r="DJ38" s="101">
        <v>119.42999999999999</v>
      </c>
      <c r="DK38" s="60">
        <v>1.8800000000000001</v>
      </c>
      <c r="DL38" s="93">
        <v>1.5130999999999999</v>
      </c>
      <c r="DM38" s="94">
        <v>0.33333333333333331</v>
      </c>
      <c r="DN38" s="18">
        <v>0.66666666666666663</v>
      </c>
      <c r="DO38" s="95">
        <v>0</v>
      </c>
      <c r="DP38" s="18">
        <v>0</v>
      </c>
      <c r="DQ38" s="64">
        <v>2101</v>
      </c>
      <c r="DR38" s="18">
        <v>0.4898577757052926</v>
      </c>
      <c r="DS38" s="96">
        <v>2188</v>
      </c>
      <c r="DT38" s="18">
        <v>0.51014222429470735</v>
      </c>
      <c r="DU38" s="95">
        <v>0</v>
      </c>
      <c r="DV38" s="18">
        <v>0.77777777777777779</v>
      </c>
      <c r="DW38" s="95">
        <v>0.22222222222222221</v>
      </c>
      <c r="DX38" s="97">
        <v>0.3616227558871532</v>
      </c>
      <c r="DY38" s="98">
        <v>0.35999067381674049</v>
      </c>
      <c r="DZ38" s="99">
        <v>0.27838657029610631</v>
      </c>
      <c r="EA38" s="60"/>
      <c r="EB38" s="60"/>
      <c r="EC38" s="60"/>
      <c r="ED38" s="60"/>
      <c r="EE38" s="60"/>
      <c r="EF38" s="60"/>
    </row>
    <row r="39" spans="1:136" x14ac:dyDescent="0.3">
      <c r="A39" s="346" t="s">
        <v>338</v>
      </c>
      <c r="B39" s="61" t="s">
        <v>37</v>
      </c>
      <c r="C39" s="62">
        <v>11</v>
      </c>
      <c r="D39" s="1" t="s">
        <v>155</v>
      </c>
      <c r="E39" s="8">
        <v>10164</v>
      </c>
      <c r="F39" s="232">
        <v>1.7</v>
      </c>
      <c r="G39" s="253">
        <v>25.639512003148369</v>
      </c>
      <c r="H39" s="234">
        <v>49.439197166469896</v>
      </c>
      <c r="I39" s="253">
        <v>24.921290830381739</v>
      </c>
      <c r="J39" s="235">
        <v>2.7217845083393022</v>
      </c>
      <c r="K39" s="254">
        <v>7.8882750153468395</v>
      </c>
      <c r="L39" s="60">
        <v>95</v>
      </c>
      <c r="M39" s="74">
        <v>3.7813738441215321</v>
      </c>
      <c r="N39" s="100">
        <v>40103</v>
      </c>
      <c r="O39" s="60">
        <v>2.9</v>
      </c>
      <c r="P39" s="255" t="s">
        <v>168</v>
      </c>
      <c r="Q39" s="90">
        <v>14559.579</v>
      </c>
      <c r="R39" s="11">
        <v>1166</v>
      </c>
      <c r="S39" s="60">
        <v>9</v>
      </c>
      <c r="T39" s="238">
        <f t="shared" si="3"/>
        <v>1129.3333333333333</v>
      </c>
      <c r="U39" s="78">
        <v>160</v>
      </c>
      <c r="V39" s="100">
        <v>26673</v>
      </c>
      <c r="W39" s="100">
        <v>29286</v>
      </c>
      <c r="X39" s="78">
        <v>20.45028142589118</v>
      </c>
      <c r="Y39" s="74">
        <v>1.9607237933562252</v>
      </c>
      <c r="Z39" s="60">
        <v>1</v>
      </c>
      <c r="AA39" s="101">
        <v>9</v>
      </c>
      <c r="AB39" s="239">
        <v>1</v>
      </c>
      <c r="AC39" s="101">
        <v>401.21</v>
      </c>
      <c r="AD39" s="240">
        <v>1005.7</v>
      </c>
      <c r="AE39">
        <v>69.3</v>
      </c>
      <c r="AF39" s="9">
        <v>2873000</v>
      </c>
      <c r="AG39" s="9">
        <v>4224</v>
      </c>
      <c r="AH39" s="87">
        <f t="shared" si="4"/>
        <v>680.16098484848487</v>
      </c>
      <c r="AI39" s="9">
        <v>2992000</v>
      </c>
      <c r="AJ39" s="9">
        <v>4253</v>
      </c>
      <c r="AK39" s="17">
        <f t="shared" si="5"/>
        <v>703.50340935810016</v>
      </c>
      <c r="AL39" s="13">
        <v>3167000</v>
      </c>
      <c r="AM39" s="213">
        <v>4264</v>
      </c>
      <c r="AN39" s="17">
        <v>742.72983114446527</v>
      </c>
      <c r="AO39" s="241">
        <v>5624000</v>
      </c>
      <c r="AP39" s="78">
        <v>19.203715085706481</v>
      </c>
      <c r="AQ39" s="243">
        <v>6739000</v>
      </c>
      <c r="AR39" s="78">
        <v>22.027194874812054</v>
      </c>
      <c r="AS39" s="243">
        <v>3040000</v>
      </c>
      <c r="AT39" s="78">
        <v>10.380386532814315</v>
      </c>
      <c r="AU39" s="9">
        <v>4043000</v>
      </c>
      <c r="AV39" s="78">
        <v>13.215009478982806</v>
      </c>
      <c r="AW39" s="245">
        <v>2653000</v>
      </c>
      <c r="AX39" s="100">
        <v>8.671634961103484</v>
      </c>
      <c r="AY39" s="7">
        <v>6243000</v>
      </c>
      <c r="AZ39" s="100">
        <v>20.40596195332418</v>
      </c>
      <c r="BA39" s="78">
        <v>944000</v>
      </c>
      <c r="BB39" s="100">
        <v>3.0855723344446622</v>
      </c>
      <c r="BC39" s="246">
        <v>591</v>
      </c>
      <c r="BD39" s="256">
        <v>0.27348449791763074</v>
      </c>
      <c r="BE39" s="246">
        <v>8</v>
      </c>
      <c r="BF39" s="257">
        <v>3.7019898195279964E-3</v>
      </c>
      <c r="BG39" s="4">
        <v>1562</v>
      </c>
      <c r="BH39" s="16">
        <v>0.7228135122628413</v>
      </c>
      <c r="BI39" s="8">
        <v>3315000</v>
      </c>
      <c r="BJ39" s="9">
        <v>4705000</v>
      </c>
      <c r="BK39" s="8">
        <v>28952000</v>
      </c>
      <c r="BL39" s="9">
        <v>3499000</v>
      </c>
      <c r="BM39" s="8">
        <v>2714000</v>
      </c>
      <c r="BN39" s="9">
        <v>29234000</v>
      </c>
      <c r="BO39" s="8">
        <v>2364000</v>
      </c>
      <c r="BP39" s="258">
        <v>4362000</v>
      </c>
      <c r="BQ39" s="252">
        <v>29286000</v>
      </c>
      <c r="BR39" s="13">
        <v>4264</v>
      </c>
      <c r="BS39" s="13">
        <v>3167000</v>
      </c>
      <c r="BT39" s="17">
        <v>742.72983114446527</v>
      </c>
      <c r="BU39" s="64">
        <v>1309</v>
      </c>
      <c r="BV39" s="13">
        <v>1441000</v>
      </c>
      <c r="BW39" s="66">
        <v>1100.8403361344538</v>
      </c>
      <c r="BX39" s="100">
        <v>345</v>
      </c>
      <c r="BY39" s="13">
        <v>1411000</v>
      </c>
      <c r="BZ39" s="68">
        <v>4089.855072463768</v>
      </c>
      <c r="CA39" s="103" t="s">
        <v>274</v>
      </c>
      <c r="CB39" s="19" t="s">
        <v>274</v>
      </c>
      <c r="CC39" s="103" t="s">
        <v>274</v>
      </c>
      <c r="CD39" s="70">
        <v>130.70634723375977</v>
      </c>
      <c r="CE39" s="103">
        <v>1430.9004688400491</v>
      </c>
      <c r="CF39" s="17">
        <v>244.6060037523452</v>
      </c>
      <c r="CG39" s="60">
        <v>57.34</v>
      </c>
      <c r="CH39" s="74">
        <v>35.065421962283963</v>
      </c>
      <c r="CI39" s="60">
        <v>-10.51</v>
      </c>
      <c r="CJ39" s="17">
        <v>3.4485000000000001</v>
      </c>
      <c r="CK39" s="73">
        <v>8.59</v>
      </c>
      <c r="CL39" s="74">
        <v>34.633099999999999</v>
      </c>
      <c r="CM39" s="75">
        <v>5.1901000000000002</v>
      </c>
      <c r="CN39" s="74">
        <v>3.6036036036036037</v>
      </c>
      <c r="CO39" s="76" t="s">
        <v>275</v>
      </c>
      <c r="CP39" s="104">
        <v>0</v>
      </c>
      <c r="CQ39" s="78">
        <v>0</v>
      </c>
      <c r="CR39" s="105">
        <v>0</v>
      </c>
      <c r="CS39" s="80">
        <v>63.604505632040045</v>
      </c>
      <c r="CT39" s="82">
        <v>553.32546241637147</v>
      </c>
      <c r="CU39" s="82">
        <v>299.09484454939002</v>
      </c>
      <c r="CV39" s="83">
        <v>534.33687524596621</v>
      </c>
      <c r="CW39" s="102">
        <v>397.77646595828412</v>
      </c>
      <c r="CX39" s="85">
        <v>261.01928374655648</v>
      </c>
      <c r="CY39" s="86">
        <v>128.68949232585595</v>
      </c>
      <c r="CZ39" s="87">
        <v>92.876820149547427</v>
      </c>
      <c r="DA39" s="106">
        <v>37.03325790193658</v>
      </c>
      <c r="DB39" s="89">
        <v>88</v>
      </c>
      <c r="DC39" s="90">
        <v>111</v>
      </c>
      <c r="DD39" s="86">
        <v>31.680440771349861</v>
      </c>
      <c r="DE39" s="91">
        <v>9.47353404171586</v>
      </c>
      <c r="DF39" s="100">
        <v>58.282570249557878</v>
      </c>
      <c r="DG39" s="11">
        <v>5089</v>
      </c>
      <c r="DH39" s="82">
        <v>614.22668240850055</v>
      </c>
      <c r="DI39" s="85">
        <v>98.947264856355773</v>
      </c>
      <c r="DJ39" s="101">
        <v>38.190000000000005</v>
      </c>
      <c r="DK39" s="60">
        <v>12.389999999999999</v>
      </c>
      <c r="DL39" s="93">
        <v>0.54200000000000004</v>
      </c>
      <c r="DM39" s="94">
        <v>0.22222222222222221</v>
      </c>
      <c r="DN39" s="18">
        <v>0.77777777777777779</v>
      </c>
      <c r="DO39" s="95">
        <v>0</v>
      </c>
      <c r="DP39" s="18">
        <v>0.1111111111111111</v>
      </c>
      <c r="DQ39" s="64">
        <v>5167</v>
      </c>
      <c r="DR39" s="18">
        <v>0.5083628492719402</v>
      </c>
      <c r="DS39" s="96">
        <v>4997</v>
      </c>
      <c r="DT39" s="18">
        <v>0.4916371507280598</v>
      </c>
      <c r="DU39" s="95">
        <v>0</v>
      </c>
      <c r="DV39" s="18">
        <v>0.44444444444444442</v>
      </c>
      <c r="DW39" s="95">
        <v>0.55555555555555558</v>
      </c>
      <c r="DX39" s="97">
        <v>0.34661550570641481</v>
      </c>
      <c r="DY39" s="98">
        <v>0.40417158598976782</v>
      </c>
      <c r="DZ39" s="99">
        <v>0.2492129083038174</v>
      </c>
      <c r="EA39" s="60"/>
      <c r="EB39" s="60"/>
      <c r="EC39" s="60"/>
      <c r="ED39" s="60"/>
      <c r="EE39" s="60"/>
      <c r="EF39" s="60"/>
    </row>
    <row r="40" spans="1:136" x14ac:dyDescent="0.3">
      <c r="A40" s="349" t="s">
        <v>339</v>
      </c>
      <c r="B40" s="61" t="s">
        <v>38</v>
      </c>
      <c r="C40" s="62">
        <v>9</v>
      </c>
      <c r="D40" s="1" t="s">
        <v>154</v>
      </c>
      <c r="E40" s="8">
        <v>4235</v>
      </c>
      <c r="F40" s="232">
        <v>-0.4</v>
      </c>
      <c r="G40" s="253">
        <v>27.201889020070841</v>
      </c>
      <c r="H40" s="234">
        <v>49.917355371900825</v>
      </c>
      <c r="I40" s="253">
        <v>22.880755608028338</v>
      </c>
      <c r="J40" s="235">
        <v>29.273133217563878</v>
      </c>
      <c r="K40" s="254">
        <v>1.2403870007442321</v>
      </c>
      <c r="L40" s="60">
        <v>6</v>
      </c>
      <c r="M40" s="74">
        <v>7.7619663648124186</v>
      </c>
      <c r="N40" s="100">
        <v>35735</v>
      </c>
      <c r="O40" s="60">
        <v>3</v>
      </c>
      <c r="P40" s="255" t="s">
        <v>296</v>
      </c>
      <c r="Q40" s="90">
        <v>14509.45</v>
      </c>
      <c r="R40" s="11">
        <v>609</v>
      </c>
      <c r="S40" s="60">
        <v>7</v>
      </c>
      <c r="T40" s="238">
        <f t="shared" si="3"/>
        <v>605</v>
      </c>
      <c r="U40" s="78">
        <v>106</v>
      </c>
      <c r="V40" s="100">
        <v>19468</v>
      </c>
      <c r="W40" s="100">
        <v>18011</v>
      </c>
      <c r="X40" s="78">
        <v>22.951929587000677</v>
      </c>
      <c r="Y40" s="74">
        <v>0.4266873545384019</v>
      </c>
      <c r="Z40" s="60">
        <v>3</v>
      </c>
      <c r="AA40" s="101">
        <v>3</v>
      </c>
      <c r="AB40" s="239">
        <v>3</v>
      </c>
      <c r="AC40" s="101">
        <v>30</v>
      </c>
      <c r="AD40" s="240">
        <v>1657.0400000000002</v>
      </c>
      <c r="AE40">
        <v>53.2</v>
      </c>
      <c r="AF40" s="9">
        <v>444000</v>
      </c>
      <c r="AG40" s="9">
        <v>1478</v>
      </c>
      <c r="AH40" s="87">
        <f t="shared" si="4"/>
        <v>300.40595399188089</v>
      </c>
      <c r="AI40" s="9">
        <v>459000</v>
      </c>
      <c r="AJ40" s="9">
        <v>1477</v>
      </c>
      <c r="AK40" s="17">
        <f t="shared" si="5"/>
        <v>310.7650643195667</v>
      </c>
      <c r="AL40" s="13">
        <v>437000</v>
      </c>
      <c r="AM40" s="213">
        <v>1477</v>
      </c>
      <c r="AN40" s="17">
        <v>295.8700067704807</v>
      </c>
      <c r="AO40" s="241">
        <v>3804000</v>
      </c>
      <c r="AP40" s="78">
        <v>21.120426406085173</v>
      </c>
      <c r="AQ40" s="243">
        <v>2298000</v>
      </c>
      <c r="AR40" s="78">
        <v>12.206522893870179</v>
      </c>
      <c r="AS40" s="243">
        <v>833000</v>
      </c>
      <c r="AT40" s="78">
        <v>4.6249514185775356</v>
      </c>
      <c r="AU40" s="9">
        <v>552000</v>
      </c>
      <c r="AV40" s="78">
        <v>2.9321151598852651</v>
      </c>
      <c r="AW40" s="245">
        <v>1758000</v>
      </c>
      <c r="AX40" s="100">
        <v>9.338149367895463</v>
      </c>
      <c r="AY40" s="7">
        <v>4915000</v>
      </c>
      <c r="AZ40" s="100">
        <v>26.107510889195794</v>
      </c>
      <c r="BA40" s="78">
        <v>3851000</v>
      </c>
      <c r="BB40" s="100">
        <v>20.455752682460428</v>
      </c>
      <c r="BC40" s="246" t="s">
        <v>274</v>
      </c>
      <c r="BD40" s="256">
        <v>0</v>
      </c>
      <c r="BE40" s="246" t="s">
        <v>274</v>
      </c>
      <c r="BF40" s="257">
        <v>0</v>
      </c>
      <c r="BG40" s="4">
        <v>1500</v>
      </c>
      <c r="BH40" s="16">
        <v>1</v>
      </c>
      <c r="BI40" s="8">
        <v>2735000</v>
      </c>
      <c r="BJ40" s="9">
        <v>2534000</v>
      </c>
      <c r="BK40" s="8">
        <v>18518000</v>
      </c>
      <c r="BL40" s="9">
        <v>1940000</v>
      </c>
      <c r="BM40" s="8">
        <v>2084000</v>
      </c>
      <c r="BN40" s="9">
        <v>18903000</v>
      </c>
      <c r="BO40" s="8">
        <v>1930000</v>
      </c>
      <c r="BP40" s="258">
        <v>2074000</v>
      </c>
      <c r="BQ40" s="252">
        <v>18011000</v>
      </c>
      <c r="BR40" s="13">
        <v>1477</v>
      </c>
      <c r="BS40" s="13">
        <v>437000</v>
      </c>
      <c r="BT40" s="17">
        <v>295.8700067704807</v>
      </c>
      <c r="BU40" s="64">
        <v>884</v>
      </c>
      <c r="BV40" s="13">
        <v>3496000</v>
      </c>
      <c r="BW40" s="66">
        <v>3954.7511312217193</v>
      </c>
      <c r="BX40" s="100">
        <v>206</v>
      </c>
      <c r="BY40" s="13">
        <v>123000</v>
      </c>
      <c r="BZ40" s="68">
        <v>597.08737864077671</v>
      </c>
      <c r="CA40" s="103" t="s">
        <v>274</v>
      </c>
      <c r="CB40" s="19" t="s">
        <v>274</v>
      </c>
      <c r="CC40" s="103" t="s">
        <v>274</v>
      </c>
      <c r="CD40" s="70">
        <v>162.72862056213017</v>
      </c>
      <c r="CE40" s="103">
        <v>650.84963886119419</v>
      </c>
      <c r="CF40" s="17">
        <v>295.19295870006772</v>
      </c>
      <c r="CG40" s="60">
        <v>55.52</v>
      </c>
      <c r="CH40" s="74">
        <v>37.682350523936712</v>
      </c>
      <c r="CI40" s="60">
        <v>-2.52</v>
      </c>
      <c r="CJ40" s="17">
        <v>5.4348000000000001</v>
      </c>
      <c r="CK40" s="73">
        <v>7.39</v>
      </c>
      <c r="CL40" s="74">
        <v>96.953500000000005</v>
      </c>
      <c r="CM40" s="75">
        <v>16.3535</v>
      </c>
      <c r="CN40" s="74">
        <v>0</v>
      </c>
      <c r="CO40" s="76" t="s">
        <v>275</v>
      </c>
      <c r="CP40" s="104">
        <v>1</v>
      </c>
      <c r="CQ40" s="78">
        <v>9839</v>
      </c>
      <c r="CR40" s="105">
        <v>0</v>
      </c>
      <c r="CS40" s="80">
        <v>39.952830188679243</v>
      </c>
      <c r="CT40" s="82">
        <v>898.22904368358911</v>
      </c>
      <c r="CU40" s="82">
        <v>196.69421487603304</v>
      </c>
      <c r="CV40" s="83">
        <v>350.17709563164107</v>
      </c>
      <c r="CW40" s="102">
        <v>130.34238488783944</v>
      </c>
      <c r="CX40" s="85">
        <v>415.112160566706</v>
      </c>
      <c r="CY40" s="86">
        <v>192.443919716647</v>
      </c>
      <c r="CZ40" s="87">
        <v>909.32703659976391</v>
      </c>
      <c r="DA40" s="106">
        <v>0</v>
      </c>
      <c r="DB40" s="89">
        <v>55</v>
      </c>
      <c r="DC40" s="107">
        <v>19</v>
      </c>
      <c r="DD40" s="86">
        <v>55.726092089728454</v>
      </c>
      <c r="DE40" s="91">
        <v>3.6987012987012986</v>
      </c>
      <c r="DF40" s="100">
        <v>48.903272204243073</v>
      </c>
      <c r="DG40" s="11">
        <v>2781</v>
      </c>
      <c r="DH40" s="82">
        <v>1160.5667060212515</v>
      </c>
      <c r="DI40" s="85">
        <v>391.27272727272731</v>
      </c>
      <c r="DJ40" s="101">
        <v>56.97</v>
      </c>
      <c r="DK40" s="60">
        <v>2.19</v>
      </c>
      <c r="DL40" s="93">
        <v>0.93059999999999998</v>
      </c>
      <c r="DM40" s="94">
        <v>0</v>
      </c>
      <c r="DN40" s="18">
        <v>1</v>
      </c>
      <c r="DO40" s="95">
        <v>0.2857142857142857</v>
      </c>
      <c r="DP40" s="18">
        <v>0.14285714285714285</v>
      </c>
      <c r="DQ40" s="64">
        <v>2158</v>
      </c>
      <c r="DR40" s="18">
        <v>0.50956316410861868</v>
      </c>
      <c r="DS40" s="96">
        <v>2077</v>
      </c>
      <c r="DT40" s="18">
        <v>0.49043683589138137</v>
      </c>
      <c r="DU40" s="95">
        <v>0</v>
      </c>
      <c r="DV40" s="18">
        <v>0.5714285714285714</v>
      </c>
      <c r="DW40" s="95">
        <v>0.42857142857142855</v>
      </c>
      <c r="DX40" s="97">
        <v>0.39787485242030696</v>
      </c>
      <c r="DY40" s="98">
        <v>0.37331759149940968</v>
      </c>
      <c r="DZ40" s="99">
        <v>0.22880755608028336</v>
      </c>
      <c r="EA40" s="60"/>
      <c r="EB40" s="60"/>
      <c r="EC40" s="60"/>
      <c r="ED40" s="60"/>
      <c r="EE40" s="60"/>
      <c r="EF40" s="60"/>
    </row>
    <row r="41" spans="1:136" x14ac:dyDescent="0.3">
      <c r="A41" s="346" t="s">
        <v>340</v>
      </c>
      <c r="B41" s="61" t="s">
        <v>39</v>
      </c>
      <c r="C41" s="62">
        <v>10</v>
      </c>
      <c r="D41" s="1" t="s">
        <v>155</v>
      </c>
      <c r="E41" s="8">
        <v>7620</v>
      </c>
      <c r="F41" s="232">
        <v>2.2999999999999998</v>
      </c>
      <c r="G41" s="253">
        <v>24.776902887139109</v>
      </c>
      <c r="H41" s="234">
        <v>43.923884514435699</v>
      </c>
      <c r="I41" s="253">
        <v>31.299212598425196</v>
      </c>
      <c r="J41" s="235">
        <v>3.912747102931152</v>
      </c>
      <c r="K41" s="254">
        <v>2.1943573667711598</v>
      </c>
      <c r="L41" s="60">
        <v>32</v>
      </c>
      <c r="M41" s="74">
        <v>5.1985370950888194</v>
      </c>
      <c r="N41" s="100">
        <v>36782</v>
      </c>
      <c r="O41" s="60">
        <v>2.8</v>
      </c>
      <c r="P41" s="255" t="s">
        <v>168</v>
      </c>
      <c r="Q41" s="90">
        <v>8182.0469999999996</v>
      </c>
      <c r="R41" s="11">
        <v>781</v>
      </c>
      <c r="S41" s="60">
        <v>9</v>
      </c>
      <c r="T41" s="238">
        <f t="shared" si="3"/>
        <v>846.66666666666663</v>
      </c>
      <c r="U41" s="78">
        <v>83</v>
      </c>
      <c r="V41" s="100">
        <v>16833</v>
      </c>
      <c r="W41" s="100">
        <v>17889</v>
      </c>
      <c r="X41" s="78">
        <v>32.037325038880248</v>
      </c>
      <c r="Y41" s="74">
        <v>5</v>
      </c>
      <c r="Z41" s="60">
        <v>1</v>
      </c>
      <c r="AA41" s="101">
        <v>5</v>
      </c>
      <c r="AB41" s="239">
        <v>1</v>
      </c>
      <c r="AC41" s="101">
        <v>136</v>
      </c>
      <c r="AD41" s="240">
        <v>617.48000000000013</v>
      </c>
      <c r="AE41">
        <v>60.8</v>
      </c>
      <c r="AF41" s="9">
        <v>1806000</v>
      </c>
      <c r="AG41" s="9">
        <v>3179</v>
      </c>
      <c r="AH41" s="87">
        <f t="shared" si="4"/>
        <v>568.10317709971685</v>
      </c>
      <c r="AI41" s="9">
        <v>1744000</v>
      </c>
      <c r="AJ41" s="9">
        <v>3190</v>
      </c>
      <c r="AK41" s="17">
        <f t="shared" si="5"/>
        <v>546.70846394984324</v>
      </c>
      <c r="AL41" s="13">
        <v>1819000</v>
      </c>
      <c r="AM41" s="213">
        <v>3215</v>
      </c>
      <c r="AN41" s="17">
        <v>565.78538102643859</v>
      </c>
      <c r="AO41" s="241">
        <v>3689000</v>
      </c>
      <c r="AP41" s="78">
        <v>20.621611045894124</v>
      </c>
      <c r="AQ41" s="243">
        <v>3294000</v>
      </c>
      <c r="AR41" s="78">
        <v>17.98329420756674</v>
      </c>
      <c r="AS41" s="243">
        <v>1395000</v>
      </c>
      <c r="AT41" s="78">
        <v>7.7980882106322325</v>
      </c>
      <c r="AU41" s="9">
        <v>589000</v>
      </c>
      <c r="AV41" s="78">
        <v>3.2155920729377083</v>
      </c>
      <c r="AW41" s="245">
        <v>2323000</v>
      </c>
      <c r="AX41" s="100">
        <v>12.682207785117649</v>
      </c>
      <c r="AY41" s="7">
        <v>5916000</v>
      </c>
      <c r="AZ41" s="100">
        <v>32.297865370966861</v>
      </c>
      <c r="BA41" s="78">
        <v>683000</v>
      </c>
      <c r="BB41" s="100">
        <v>3.7287765463776816</v>
      </c>
      <c r="BC41" s="246">
        <v>1184</v>
      </c>
      <c r="BD41" s="256">
        <v>0.44014869888475838</v>
      </c>
      <c r="BE41" s="246" t="s">
        <v>274</v>
      </c>
      <c r="BF41" s="257">
        <v>0</v>
      </c>
      <c r="BG41" s="4">
        <v>1506</v>
      </c>
      <c r="BH41" s="16">
        <v>0.55985130111524162</v>
      </c>
      <c r="BI41" s="149" t="s">
        <v>277</v>
      </c>
      <c r="BJ41" s="103" t="s">
        <v>277</v>
      </c>
      <c r="BK41" s="8">
        <v>15325000</v>
      </c>
      <c r="BL41" s="103">
        <v>2101000</v>
      </c>
      <c r="BM41" s="149">
        <v>2350000</v>
      </c>
      <c r="BN41" s="9">
        <v>16332000</v>
      </c>
      <c r="BO41" s="8">
        <v>2142000</v>
      </c>
      <c r="BP41" s="258">
        <v>2395000</v>
      </c>
      <c r="BQ41" s="252">
        <v>17889000</v>
      </c>
      <c r="BR41" s="13">
        <v>3215</v>
      </c>
      <c r="BS41" s="13">
        <v>1819000</v>
      </c>
      <c r="BT41" s="17">
        <v>565.78538102643859</v>
      </c>
      <c r="BU41" s="64">
        <v>521</v>
      </c>
      <c r="BV41" s="13">
        <v>1127000</v>
      </c>
      <c r="BW41" s="66">
        <v>2163.1477927063338</v>
      </c>
      <c r="BX41" s="100">
        <v>353</v>
      </c>
      <c r="BY41" s="13">
        <v>597000</v>
      </c>
      <c r="BZ41" s="68">
        <v>1691.2181303116147</v>
      </c>
      <c r="CA41" s="103" t="s">
        <v>274</v>
      </c>
      <c r="CB41" s="19" t="s">
        <v>274</v>
      </c>
      <c r="CC41" s="103" t="s">
        <v>274</v>
      </c>
      <c r="CD41" s="70">
        <v>167.32239166209544</v>
      </c>
      <c r="CE41" s="103">
        <v>950.47311019180142</v>
      </c>
      <c r="CF41" s="17">
        <v>239.19129082426127</v>
      </c>
      <c r="CG41" s="60">
        <v>62.839999999999996</v>
      </c>
      <c r="CH41" s="74">
        <v>31.675874769797424</v>
      </c>
      <c r="CI41" s="60">
        <v>-9.77</v>
      </c>
      <c r="CJ41" s="17">
        <v>4.8712</v>
      </c>
      <c r="CK41" s="73">
        <v>4.21</v>
      </c>
      <c r="CL41" s="74">
        <v>6.5068000000000001</v>
      </c>
      <c r="CM41" s="75">
        <v>3.2443</v>
      </c>
      <c r="CN41" s="74">
        <v>8.1300813008130071</v>
      </c>
      <c r="CO41" s="76" t="s">
        <v>275</v>
      </c>
      <c r="CP41" s="104">
        <v>0</v>
      </c>
      <c r="CQ41" s="60">
        <v>0</v>
      </c>
      <c r="CR41" s="105">
        <v>0</v>
      </c>
      <c r="CS41" s="80">
        <v>91.807228915662648</v>
      </c>
      <c r="CT41" s="82">
        <v>484.12073490813646</v>
      </c>
      <c r="CU41" s="82">
        <v>183.0708661417323</v>
      </c>
      <c r="CV41" s="83">
        <v>376.11548556430444</v>
      </c>
      <c r="CW41" s="102">
        <v>77.29658792650919</v>
      </c>
      <c r="CX41" s="85">
        <v>304.8556430446194</v>
      </c>
      <c r="CY41" s="86">
        <v>56.167979002624669</v>
      </c>
      <c r="CZ41" s="87">
        <v>89.632545931758528</v>
      </c>
      <c r="DA41" s="106">
        <v>51.927071278033225</v>
      </c>
      <c r="DB41" s="89">
        <v>31</v>
      </c>
      <c r="DC41" s="90">
        <v>123</v>
      </c>
      <c r="DD41" s="86">
        <v>58.267716535433074</v>
      </c>
      <c r="DE41" s="91">
        <v>7.0763779527559052</v>
      </c>
      <c r="DF41" s="100">
        <v>42.137526652452024</v>
      </c>
      <c r="DG41" s="11">
        <v>3752</v>
      </c>
      <c r="DH41" s="82">
        <v>776.37795275590554</v>
      </c>
      <c r="DI41" s="85">
        <v>81.034120734908157</v>
      </c>
      <c r="DJ41" s="101">
        <v>61.19</v>
      </c>
      <c r="DK41" s="60">
        <v>5.17</v>
      </c>
      <c r="DL41" s="93">
        <v>0.89439999999999997</v>
      </c>
      <c r="DM41" s="94">
        <v>0.22222222222222221</v>
      </c>
      <c r="DN41" s="18">
        <v>0.77777777777777779</v>
      </c>
      <c r="DO41" s="95">
        <v>0</v>
      </c>
      <c r="DP41" s="18">
        <v>0</v>
      </c>
      <c r="DQ41" s="64">
        <v>3708</v>
      </c>
      <c r="DR41" s="18">
        <v>0.48661417322834644</v>
      </c>
      <c r="DS41" s="96">
        <v>3912</v>
      </c>
      <c r="DT41" s="18">
        <v>0.51338582677165356</v>
      </c>
      <c r="DU41" s="95">
        <v>0</v>
      </c>
      <c r="DV41" s="18">
        <v>0.44444444444444442</v>
      </c>
      <c r="DW41" s="95">
        <v>0.55555555555555558</v>
      </c>
      <c r="DX41" s="97">
        <v>0.33556430446194224</v>
      </c>
      <c r="DY41" s="98">
        <v>0.35144356955380579</v>
      </c>
      <c r="DZ41" s="99">
        <v>0.31299212598425197</v>
      </c>
      <c r="EA41" s="60"/>
      <c r="EB41" s="60"/>
      <c r="EC41" s="60"/>
      <c r="ED41" s="60"/>
      <c r="EE41" s="60"/>
      <c r="EF41" s="60"/>
    </row>
    <row r="42" spans="1:136" x14ac:dyDescent="0.3">
      <c r="A42" s="346" t="s">
        <v>341</v>
      </c>
      <c r="B42" s="61" t="s">
        <v>40</v>
      </c>
      <c r="C42" s="62">
        <v>11</v>
      </c>
      <c r="D42" s="1" t="s">
        <v>155</v>
      </c>
      <c r="E42" s="8">
        <v>11383</v>
      </c>
      <c r="F42" s="232">
        <v>1.5</v>
      </c>
      <c r="G42" s="253">
        <v>24.483879469384171</v>
      </c>
      <c r="H42" s="234">
        <v>43.512255117280155</v>
      </c>
      <c r="I42" s="253">
        <v>32.003865413335674</v>
      </c>
      <c r="J42" s="235">
        <v>1.3180619943641487</v>
      </c>
      <c r="K42" s="254">
        <v>2.5272727272727273</v>
      </c>
      <c r="L42" s="60">
        <v>57</v>
      </c>
      <c r="M42" s="74">
        <v>4.3542314617777054</v>
      </c>
      <c r="N42" s="100">
        <v>35167</v>
      </c>
      <c r="O42" s="60">
        <v>2.8</v>
      </c>
      <c r="P42" s="255" t="s">
        <v>166</v>
      </c>
      <c r="Q42" s="90">
        <v>19145.184000000001</v>
      </c>
      <c r="R42" s="11">
        <v>1167</v>
      </c>
      <c r="S42" s="60">
        <v>9</v>
      </c>
      <c r="T42" s="238">
        <f t="shared" si="3"/>
        <v>1264.7777777777778</v>
      </c>
      <c r="U42" s="78">
        <v>113</v>
      </c>
      <c r="V42" s="100">
        <v>30649</v>
      </c>
      <c r="W42" s="100">
        <v>27345</v>
      </c>
      <c r="X42" s="78">
        <v>26.757587399154819</v>
      </c>
      <c r="Y42" s="74">
        <v>4.8875053671103474</v>
      </c>
      <c r="Z42" s="60">
        <v>3</v>
      </c>
      <c r="AA42" s="101">
        <v>4</v>
      </c>
      <c r="AB42" s="239">
        <v>2</v>
      </c>
      <c r="AC42" s="101">
        <v>391.1</v>
      </c>
      <c r="AD42" s="240">
        <v>1356.3500000000004</v>
      </c>
      <c r="AE42">
        <v>63.5</v>
      </c>
      <c r="AF42" s="9">
        <v>2004000</v>
      </c>
      <c r="AG42" s="9">
        <v>5088</v>
      </c>
      <c r="AH42" s="87">
        <f t="shared" si="4"/>
        <v>393.8679245283019</v>
      </c>
      <c r="AI42" s="9">
        <v>2060000</v>
      </c>
      <c r="AJ42" s="9">
        <v>5140</v>
      </c>
      <c r="AK42" s="17">
        <f t="shared" si="5"/>
        <v>400.77821011673154</v>
      </c>
      <c r="AL42" s="13">
        <v>2148000</v>
      </c>
      <c r="AM42" s="213">
        <v>5206</v>
      </c>
      <c r="AN42" s="17">
        <v>412.60084517864004</v>
      </c>
      <c r="AO42" s="241">
        <v>5299000</v>
      </c>
      <c r="AP42" s="78">
        <v>19.37831413421101</v>
      </c>
      <c r="AQ42" s="243">
        <v>8125000</v>
      </c>
      <c r="AR42" s="78">
        <v>28.753937077538311</v>
      </c>
      <c r="AS42" s="243">
        <v>2965000</v>
      </c>
      <c r="AT42" s="78">
        <v>10.842932894496252</v>
      </c>
      <c r="AU42" s="9">
        <v>1041000</v>
      </c>
      <c r="AV42" s="78">
        <v>3.6840428920267545</v>
      </c>
      <c r="AW42" s="245">
        <v>3323000</v>
      </c>
      <c r="AX42" s="100">
        <v>11.759917896450437</v>
      </c>
      <c r="AY42" s="7">
        <v>4099000</v>
      </c>
      <c r="AZ42" s="100">
        <v>14.506140071486712</v>
      </c>
      <c r="BA42" s="78">
        <v>2493000</v>
      </c>
      <c r="BB42" s="100">
        <v>8.8225926319142154</v>
      </c>
      <c r="BC42" s="246">
        <v>1177</v>
      </c>
      <c r="BD42" s="256">
        <v>0.25800087680841738</v>
      </c>
      <c r="BE42" s="246" t="s">
        <v>274</v>
      </c>
      <c r="BF42" s="257">
        <v>0</v>
      </c>
      <c r="BG42" s="4">
        <v>3385</v>
      </c>
      <c r="BH42" s="16">
        <v>0.74199912319158268</v>
      </c>
      <c r="BI42" s="8">
        <v>1807000</v>
      </c>
      <c r="BJ42" s="9">
        <v>1665000</v>
      </c>
      <c r="BK42" s="8">
        <v>24495000</v>
      </c>
      <c r="BL42" s="9">
        <v>2157000</v>
      </c>
      <c r="BM42" s="8">
        <v>1880000</v>
      </c>
      <c r="BN42" s="9">
        <v>27363000</v>
      </c>
      <c r="BO42" s="8">
        <v>3573000</v>
      </c>
      <c r="BP42" s="258">
        <v>3958000</v>
      </c>
      <c r="BQ42" s="252">
        <v>27345000</v>
      </c>
      <c r="BR42" s="13">
        <v>5206</v>
      </c>
      <c r="BS42" s="13">
        <v>2148000</v>
      </c>
      <c r="BT42" s="17">
        <v>412.60084517864004</v>
      </c>
      <c r="BU42" s="64">
        <v>671</v>
      </c>
      <c r="BV42" s="13">
        <v>1305000</v>
      </c>
      <c r="BW42" s="66">
        <v>1944.8584202682564</v>
      </c>
      <c r="BX42" s="100">
        <v>484</v>
      </c>
      <c r="BY42" s="13">
        <v>466000</v>
      </c>
      <c r="BZ42" s="68">
        <v>962.80991735537191</v>
      </c>
      <c r="CA42" s="103" t="s">
        <v>274</v>
      </c>
      <c r="CB42" s="19" t="s">
        <v>274</v>
      </c>
      <c r="CC42" s="103" t="s">
        <v>274</v>
      </c>
      <c r="CD42" s="70">
        <v>116.88162379234082</v>
      </c>
      <c r="CE42" s="103">
        <v>1116.7352240744749</v>
      </c>
      <c r="CF42" s="17">
        <v>38.801383019592777</v>
      </c>
      <c r="CG42" s="60">
        <v>50.39</v>
      </c>
      <c r="CH42" s="74">
        <v>35.397565989102418</v>
      </c>
      <c r="CI42" s="60">
        <v>-5.6000000000000005</v>
      </c>
      <c r="CJ42" s="17">
        <v>3.9329000000000001</v>
      </c>
      <c r="CK42" s="73">
        <v>8.3699999999999992</v>
      </c>
      <c r="CL42" s="74">
        <v>8.8186999999999998</v>
      </c>
      <c r="CM42" s="75">
        <v>6.8197000000000001</v>
      </c>
      <c r="CN42" s="74">
        <v>0.95238095238095244</v>
      </c>
      <c r="CO42" s="76" t="s">
        <v>275</v>
      </c>
      <c r="CP42" s="104">
        <v>1</v>
      </c>
      <c r="CQ42" s="78">
        <v>1200</v>
      </c>
      <c r="CR42" s="105">
        <v>0</v>
      </c>
      <c r="CS42" s="80">
        <v>100.73451327433628</v>
      </c>
      <c r="CT42" s="82">
        <v>465.51875603970836</v>
      </c>
      <c r="CU42" s="82">
        <v>260.47614864271281</v>
      </c>
      <c r="CV42" s="83">
        <v>633.66423614161465</v>
      </c>
      <c r="CW42" s="102">
        <v>91.45216550997101</v>
      </c>
      <c r="CX42" s="85">
        <v>291.92655714662214</v>
      </c>
      <c r="CY42" s="86">
        <v>80.11947641219362</v>
      </c>
      <c r="CZ42" s="87">
        <v>219.01080558727926</v>
      </c>
      <c r="DA42" s="106">
        <v>12.860684184432325</v>
      </c>
      <c r="DB42" s="89">
        <v>35</v>
      </c>
      <c r="DC42" s="90">
        <v>210</v>
      </c>
      <c r="DD42" s="86">
        <v>38.478432750592987</v>
      </c>
      <c r="DE42" s="109" t="s">
        <v>274</v>
      </c>
      <c r="DF42" s="100">
        <v>52.702980472764651</v>
      </c>
      <c r="DG42" s="11">
        <v>4865</v>
      </c>
      <c r="DH42" s="82">
        <v>360.0983923394536</v>
      </c>
      <c r="DI42" s="85">
        <v>119.15575858736717</v>
      </c>
      <c r="DJ42" s="101">
        <v>99.82</v>
      </c>
      <c r="DK42" s="60">
        <v>18.25</v>
      </c>
      <c r="DL42" s="93">
        <v>0.90269999999999995</v>
      </c>
      <c r="DM42" s="94">
        <v>0.33333333333333331</v>
      </c>
      <c r="DN42" s="18">
        <v>0.66666666666666663</v>
      </c>
      <c r="DO42" s="95">
        <v>0</v>
      </c>
      <c r="DP42" s="18">
        <v>0.1111111111111111</v>
      </c>
      <c r="DQ42" s="64">
        <v>5703</v>
      </c>
      <c r="DR42" s="18">
        <v>0.50101027848546076</v>
      </c>
      <c r="DS42" s="96">
        <v>5680</v>
      </c>
      <c r="DT42" s="18">
        <v>0.49898972151453924</v>
      </c>
      <c r="DU42" s="95">
        <v>0</v>
      </c>
      <c r="DV42" s="18">
        <v>0.22222222222222221</v>
      </c>
      <c r="DW42" s="95">
        <v>0.77777777777777779</v>
      </c>
      <c r="DX42" s="97">
        <v>0.33128349292805059</v>
      </c>
      <c r="DY42" s="98">
        <v>0.34867785293859266</v>
      </c>
      <c r="DZ42" s="99">
        <v>0.32003865413335675</v>
      </c>
      <c r="EA42" s="60"/>
      <c r="EB42" s="60"/>
      <c r="EC42" s="60"/>
      <c r="ED42" s="60"/>
      <c r="EE42" s="60"/>
      <c r="EF42" s="60"/>
    </row>
    <row r="43" spans="1:136" x14ac:dyDescent="0.3">
      <c r="A43" s="349" t="s">
        <v>342</v>
      </c>
      <c r="B43" s="61" t="s">
        <v>41</v>
      </c>
      <c r="C43" s="62">
        <v>11</v>
      </c>
      <c r="D43" s="1" t="s">
        <v>155</v>
      </c>
      <c r="E43" s="8">
        <v>12622</v>
      </c>
      <c r="F43" s="232">
        <v>-0.5</v>
      </c>
      <c r="G43" s="253">
        <v>25.471399144351132</v>
      </c>
      <c r="H43" s="234">
        <v>45.032482966249404</v>
      </c>
      <c r="I43" s="253">
        <v>29.496117889399461</v>
      </c>
      <c r="J43" s="235">
        <v>6.5283609121593811</v>
      </c>
      <c r="K43" s="254">
        <v>2.7496501193710379</v>
      </c>
      <c r="L43" s="60">
        <v>24</v>
      </c>
      <c r="M43" s="74">
        <v>6.5663474692202461</v>
      </c>
      <c r="N43" s="100">
        <v>33910</v>
      </c>
      <c r="O43" s="60">
        <v>2.9</v>
      </c>
      <c r="P43" s="255" t="s">
        <v>296</v>
      </c>
      <c r="Q43" s="90">
        <v>10067.710999999999</v>
      </c>
      <c r="R43" s="11">
        <v>1124</v>
      </c>
      <c r="S43" s="60">
        <v>9</v>
      </c>
      <c r="T43" s="238">
        <f t="shared" si="3"/>
        <v>1402.4444444444443</v>
      </c>
      <c r="U43" s="78">
        <v>162</v>
      </c>
      <c r="V43" s="100">
        <v>31039</v>
      </c>
      <c r="W43" s="100">
        <v>31325</v>
      </c>
      <c r="X43" s="78">
        <v>28.469533319747299</v>
      </c>
      <c r="Y43" s="74">
        <v>4.4924544419134396</v>
      </c>
      <c r="Z43" s="60">
        <v>1</v>
      </c>
      <c r="AA43" s="101">
        <v>1</v>
      </c>
      <c r="AB43" s="239">
        <v>1</v>
      </c>
      <c r="AC43" s="101">
        <v>48</v>
      </c>
      <c r="AD43" s="240">
        <v>1271.58</v>
      </c>
      <c r="AE43">
        <v>57.8</v>
      </c>
      <c r="AF43" s="9">
        <v>1927000</v>
      </c>
      <c r="AG43" s="9">
        <v>4789</v>
      </c>
      <c r="AH43" s="87">
        <f t="shared" si="4"/>
        <v>402.38045520985594</v>
      </c>
      <c r="AI43" s="9">
        <v>1992000</v>
      </c>
      <c r="AJ43" s="9">
        <v>4895</v>
      </c>
      <c r="AK43" s="17">
        <f t="shared" si="5"/>
        <v>406.94586312563843</v>
      </c>
      <c r="AL43" s="13">
        <v>1879000</v>
      </c>
      <c r="AM43" s="213">
        <v>4907</v>
      </c>
      <c r="AN43" s="17">
        <v>382.92235581821888</v>
      </c>
      <c r="AO43" s="241">
        <v>4941000</v>
      </c>
      <c r="AP43" s="78">
        <v>15.773343974461293</v>
      </c>
      <c r="AQ43" s="243">
        <v>8960000</v>
      </c>
      <c r="AR43" s="78">
        <v>27.964170906026652</v>
      </c>
      <c r="AS43" s="243">
        <v>3558000</v>
      </c>
      <c r="AT43" s="78">
        <v>11.358339984038308</v>
      </c>
      <c r="AU43" s="9">
        <v>1712000</v>
      </c>
      <c r="AV43" s="78">
        <v>5.3431540838300933</v>
      </c>
      <c r="AW43" s="245">
        <v>3150000</v>
      </c>
      <c r="AX43" s="100">
        <v>9.8311538341499958</v>
      </c>
      <c r="AY43" s="7">
        <v>4755000</v>
      </c>
      <c r="AZ43" s="100">
        <v>14.840360787740709</v>
      </c>
      <c r="BA43" s="78">
        <v>4249000</v>
      </c>
      <c r="BB43" s="100">
        <v>13.261134171842325</v>
      </c>
      <c r="BC43" s="246">
        <v>898</v>
      </c>
      <c r="BD43" s="256">
        <v>0.21442215854823304</v>
      </c>
      <c r="BE43" s="246" t="s">
        <v>274</v>
      </c>
      <c r="BF43" s="257">
        <v>0</v>
      </c>
      <c r="BG43" s="4">
        <v>3290</v>
      </c>
      <c r="BH43" s="16">
        <v>0.7855778414517669</v>
      </c>
      <c r="BI43" s="8">
        <v>3553000</v>
      </c>
      <c r="BJ43" s="9">
        <v>3471000</v>
      </c>
      <c r="BK43" s="8">
        <v>28967000</v>
      </c>
      <c r="BL43" s="9">
        <v>5525000</v>
      </c>
      <c r="BM43" s="8">
        <v>7487000</v>
      </c>
      <c r="BN43" s="9">
        <v>30456000</v>
      </c>
      <c r="BO43" s="8">
        <v>6709000</v>
      </c>
      <c r="BP43" s="258">
        <v>8847000</v>
      </c>
      <c r="BQ43" s="252">
        <v>31325000</v>
      </c>
      <c r="BR43" s="13">
        <v>4907</v>
      </c>
      <c r="BS43" s="13">
        <v>1879000</v>
      </c>
      <c r="BT43" s="17">
        <v>382.92235581821888</v>
      </c>
      <c r="BU43" s="64">
        <v>1782</v>
      </c>
      <c r="BV43" s="13">
        <v>2545000</v>
      </c>
      <c r="BW43" s="66">
        <v>1428.1705948372614</v>
      </c>
      <c r="BX43" s="100">
        <v>412</v>
      </c>
      <c r="BY43" s="13">
        <v>1083000</v>
      </c>
      <c r="BZ43" s="68">
        <v>2628.6407766990292</v>
      </c>
      <c r="CA43" s="101">
        <v>1</v>
      </c>
      <c r="CB43" s="14">
        <v>76000</v>
      </c>
      <c r="CC43" s="102">
        <v>76000</v>
      </c>
      <c r="CD43" s="70">
        <v>168.03351334408023</v>
      </c>
      <c r="CE43" s="103">
        <v>1466.6083990752932</v>
      </c>
      <c r="CF43" s="17">
        <v>396.16873853678419</v>
      </c>
      <c r="CG43" s="60">
        <v>71.850000000000009</v>
      </c>
      <c r="CH43" s="74">
        <v>22.552272946937723</v>
      </c>
      <c r="CI43" s="60">
        <v>-5.65</v>
      </c>
      <c r="CJ43" s="17">
        <v>2.7696000000000001</v>
      </c>
      <c r="CK43" s="73">
        <v>10.16</v>
      </c>
      <c r="CL43" s="74">
        <v>1.3472999999999999</v>
      </c>
      <c r="CM43" s="75">
        <v>8.0027000000000008</v>
      </c>
      <c r="CN43" s="74">
        <v>16.483516483516482</v>
      </c>
      <c r="CO43" s="76" t="s">
        <v>275</v>
      </c>
      <c r="CP43" s="104">
        <v>0</v>
      </c>
      <c r="CQ43" s="78">
        <v>0</v>
      </c>
      <c r="CR43" s="105">
        <v>0</v>
      </c>
      <c r="CS43" s="80">
        <v>77.913580246913583</v>
      </c>
      <c r="CT43" s="82">
        <v>391.45935667881474</v>
      </c>
      <c r="CU43" s="82">
        <v>281.88876564728253</v>
      </c>
      <c r="CV43" s="83">
        <v>653.14530185390583</v>
      </c>
      <c r="CW43" s="102">
        <v>135.63619077800666</v>
      </c>
      <c r="CX43" s="85">
        <v>249.56425289177628</v>
      </c>
      <c r="CY43" s="86">
        <v>56.726350816035492</v>
      </c>
      <c r="CZ43" s="87">
        <v>336.63444778957376</v>
      </c>
      <c r="DA43" s="106">
        <v>28.470654395551094</v>
      </c>
      <c r="DB43" s="89">
        <v>48</v>
      </c>
      <c r="DC43" s="90">
        <v>91</v>
      </c>
      <c r="DD43" s="86">
        <v>21.074314688638886</v>
      </c>
      <c r="DE43" s="91">
        <v>3.7219141182063065</v>
      </c>
      <c r="DF43" s="100">
        <v>45.955036289608778</v>
      </c>
      <c r="DG43" s="11">
        <v>5649</v>
      </c>
      <c r="DH43" s="82">
        <v>376.72318174615748</v>
      </c>
      <c r="DI43" s="85">
        <v>100.74314688638884</v>
      </c>
      <c r="DJ43" s="101">
        <v>51.839999999999996</v>
      </c>
      <c r="DK43" s="60">
        <v>4.6899999999999995</v>
      </c>
      <c r="DL43" s="93">
        <v>0.75829999999999997</v>
      </c>
      <c r="DM43" s="94">
        <v>0.33333333333333331</v>
      </c>
      <c r="DN43" s="18">
        <v>0.66666666666666663</v>
      </c>
      <c r="DO43" s="95">
        <v>0</v>
      </c>
      <c r="DP43" s="18">
        <v>0</v>
      </c>
      <c r="DQ43" s="64">
        <v>6380</v>
      </c>
      <c r="DR43" s="18">
        <v>0.50546664553953413</v>
      </c>
      <c r="DS43" s="96">
        <v>6242</v>
      </c>
      <c r="DT43" s="18">
        <v>0.49453335446046587</v>
      </c>
      <c r="DU43" s="95">
        <v>0</v>
      </c>
      <c r="DV43" s="18">
        <v>0.33333333333333331</v>
      </c>
      <c r="DW43" s="95">
        <v>0.66666666666666663</v>
      </c>
      <c r="DX43" s="97">
        <v>0.34321026778640468</v>
      </c>
      <c r="DY43" s="98">
        <v>0.36182855331960068</v>
      </c>
      <c r="DZ43" s="99">
        <v>0.29496117889399459</v>
      </c>
      <c r="EA43" s="60"/>
      <c r="EB43" s="60"/>
      <c r="EC43" s="60"/>
      <c r="ED43" s="60"/>
      <c r="EE43" s="60"/>
      <c r="EF43" s="60"/>
    </row>
    <row r="44" spans="1:136" x14ac:dyDescent="0.3">
      <c r="A44" s="346" t="s">
        <v>343</v>
      </c>
      <c r="B44" s="111" t="s">
        <v>42</v>
      </c>
      <c r="C44" s="112">
        <v>4</v>
      </c>
      <c r="D44" s="1" t="s">
        <v>152</v>
      </c>
      <c r="E44" s="8">
        <v>7327</v>
      </c>
      <c r="F44" s="232">
        <v>-2.8</v>
      </c>
      <c r="G44" s="253">
        <v>25.412856557936397</v>
      </c>
      <c r="H44" s="234">
        <v>46.703971611846598</v>
      </c>
      <c r="I44" s="253">
        <v>27.883171830217009</v>
      </c>
      <c r="J44" s="235">
        <v>3.5809577306558067</v>
      </c>
      <c r="K44" s="254">
        <v>2.8085942985535741</v>
      </c>
      <c r="L44" s="60">
        <v>31</v>
      </c>
      <c r="M44" s="74">
        <v>4.8820754716981138</v>
      </c>
      <c r="N44" s="100">
        <v>33498</v>
      </c>
      <c r="O44" s="60">
        <v>2.9</v>
      </c>
      <c r="P44" s="255" t="s">
        <v>295</v>
      </c>
      <c r="Q44" s="90">
        <v>7406.8959999999997</v>
      </c>
      <c r="R44" s="11">
        <v>666</v>
      </c>
      <c r="S44" s="60">
        <v>7</v>
      </c>
      <c r="T44" s="238">
        <f t="shared" si="3"/>
        <v>1046.7142857142858</v>
      </c>
      <c r="U44" s="78">
        <v>75</v>
      </c>
      <c r="V44" s="100">
        <v>19022</v>
      </c>
      <c r="W44" s="100">
        <v>16426</v>
      </c>
      <c r="X44" s="78">
        <v>24.779568257829126</v>
      </c>
      <c r="Y44" s="74">
        <v>51.166201117318437</v>
      </c>
      <c r="Z44" s="60">
        <v>1</v>
      </c>
      <c r="AA44" s="101">
        <v>4</v>
      </c>
      <c r="AB44" s="239">
        <v>1</v>
      </c>
      <c r="AC44" s="101">
        <v>1137</v>
      </c>
      <c r="AD44" s="240">
        <v>172.57000000000002</v>
      </c>
      <c r="AE44">
        <v>59.699999999999996</v>
      </c>
      <c r="AF44" s="9">
        <v>2446000</v>
      </c>
      <c r="AG44" s="9">
        <v>3291</v>
      </c>
      <c r="AH44" s="87">
        <f t="shared" si="4"/>
        <v>743.2391370404132</v>
      </c>
      <c r="AI44" s="9">
        <v>2511000</v>
      </c>
      <c r="AJ44" s="9">
        <v>3299</v>
      </c>
      <c r="AK44" s="17">
        <f t="shared" si="5"/>
        <v>761.13973931494388</v>
      </c>
      <c r="AL44" s="13">
        <v>2558000</v>
      </c>
      <c r="AM44" s="213">
        <v>3289</v>
      </c>
      <c r="AN44" s="17">
        <v>777.74399513529943</v>
      </c>
      <c r="AO44" s="241">
        <v>2684000</v>
      </c>
      <c r="AP44" s="78">
        <v>16.339948861560941</v>
      </c>
      <c r="AQ44" s="243">
        <v>5722000</v>
      </c>
      <c r="AR44" s="78">
        <v>32.643048662216898</v>
      </c>
      <c r="AS44" s="243">
        <v>1721000</v>
      </c>
      <c r="AT44" s="78">
        <v>10.477292097893583</v>
      </c>
      <c r="AU44" s="9">
        <v>529000</v>
      </c>
      <c r="AV44" s="78">
        <v>3.0178561241371442</v>
      </c>
      <c r="AW44" s="245">
        <v>1630000</v>
      </c>
      <c r="AX44" s="100">
        <v>9.2988761480974382</v>
      </c>
      <c r="AY44" s="7">
        <v>1289000</v>
      </c>
      <c r="AZ44" s="100">
        <v>7.3535284385874835</v>
      </c>
      <c r="BA44" s="78">
        <v>2851000</v>
      </c>
      <c r="BB44" s="100">
        <v>16.264476011181468</v>
      </c>
      <c r="BC44" s="246" t="s">
        <v>274</v>
      </c>
      <c r="BD44" s="256">
        <v>0</v>
      </c>
      <c r="BE44" s="246" t="s">
        <v>274</v>
      </c>
      <c r="BF44" s="257">
        <v>0</v>
      </c>
      <c r="BG44" s="4">
        <v>2884</v>
      </c>
      <c r="BH44" s="16">
        <v>1</v>
      </c>
      <c r="BI44" s="8">
        <v>2729715.8790000002</v>
      </c>
      <c r="BJ44" s="9">
        <v>2729715.8790000002</v>
      </c>
      <c r="BK44" s="8">
        <v>16225000</v>
      </c>
      <c r="BL44" s="9">
        <v>2729872.4739999999</v>
      </c>
      <c r="BM44" s="8">
        <v>2729872.4739999999</v>
      </c>
      <c r="BN44" s="9">
        <v>15780000</v>
      </c>
      <c r="BO44" s="8">
        <v>4748000</v>
      </c>
      <c r="BP44" s="258">
        <v>4748000</v>
      </c>
      <c r="BQ44" s="252">
        <v>16426000</v>
      </c>
      <c r="BR44" s="13">
        <v>3289</v>
      </c>
      <c r="BS44" s="13">
        <v>2558000</v>
      </c>
      <c r="BT44" s="17">
        <v>777.74399513529943</v>
      </c>
      <c r="BU44" s="64">
        <v>111</v>
      </c>
      <c r="BV44" s="13">
        <v>170000</v>
      </c>
      <c r="BW44" s="66">
        <v>1531.5315315315315</v>
      </c>
      <c r="BX44" s="100">
        <v>432</v>
      </c>
      <c r="BY44" s="13">
        <v>1002000</v>
      </c>
      <c r="BZ44" s="68">
        <v>2319.4444444444443</v>
      </c>
      <c r="CA44" s="103" t="s">
        <v>274</v>
      </c>
      <c r="CB44" s="19" t="s">
        <v>274</v>
      </c>
      <c r="CC44" s="103" t="s">
        <v>274</v>
      </c>
      <c r="CD44" s="70">
        <v>59.210691689008044</v>
      </c>
      <c r="CE44" s="103">
        <v>1460.5917265002306</v>
      </c>
      <c r="CF44" s="17">
        <v>316.50957737914257</v>
      </c>
      <c r="CG44" s="60">
        <v>59.260000000000005</v>
      </c>
      <c r="CH44" s="74">
        <v>34.407528125328568</v>
      </c>
      <c r="CI44" s="60">
        <v>8</v>
      </c>
      <c r="CJ44" s="17">
        <v>2.5667</v>
      </c>
      <c r="CK44" s="73">
        <v>12.509999999999998</v>
      </c>
      <c r="CL44" s="74">
        <v>5.8935000000000004</v>
      </c>
      <c r="CM44" s="75">
        <v>11.486800000000001</v>
      </c>
      <c r="CN44" s="74">
        <v>2.3809523809523809</v>
      </c>
      <c r="CO44" s="76" t="s">
        <v>275</v>
      </c>
      <c r="CP44" s="104">
        <v>0</v>
      </c>
      <c r="CQ44" s="78">
        <v>0</v>
      </c>
      <c r="CR44" s="105">
        <v>0</v>
      </c>
      <c r="CS44" s="80">
        <v>97.693333333333328</v>
      </c>
      <c r="CT44" s="82">
        <v>366.31636413266</v>
      </c>
      <c r="CU44" s="82">
        <v>234.88467312679131</v>
      </c>
      <c r="CV44" s="83">
        <v>630.40807970519995</v>
      </c>
      <c r="CW44" s="102">
        <v>72.198717073836491</v>
      </c>
      <c r="CX44" s="85">
        <v>222.46485601201039</v>
      </c>
      <c r="CY44" s="86">
        <v>150.53910195168555</v>
      </c>
      <c r="CZ44" s="87">
        <v>389.10877576088438</v>
      </c>
      <c r="DA44" s="106">
        <v>15.244064931702933</v>
      </c>
      <c r="DB44" s="89">
        <v>46</v>
      </c>
      <c r="DC44" s="107">
        <v>84</v>
      </c>
      <c r="DD44" s="86">
        <v>73.427050634639002</v>
      </c>
      <c r="DE44" s="91">
        <v>7.2754196806332745</v>
      </c>
      <c r="DF44" s="100">
        <v>34.803723188992308</v>
      </c>
      <c r="DG44" s="11">
        <v>2471</v>
      </c>
      <c r="DH44" s="82">
        <v>175.92466220827077</v>
      </c>
      <c r="DI44" s="85">
        <v>23.552613620854377</v>
      </c>
      <c r="DJ44" s="101">
        <v>137.88</v>
      </c>
      <c r="DK44" s="60">
        <v>25.369999999999997</v>
      </c>
      <c r="DL44" s="93">
        <v>1</v>
      </c>
      <c r="DM44" s="94">
        <v>0.2857142857142857</v>
      </c>
      <c r="DN44" s="18">
        <v>0.7142857142857143</v>
      </c>
      <c r="DO44" s="95">
        <v>0</v>
      </c>
      <c r="DP44" s="18">
        <v>0</v>
      </c>
      <c r="DQ44" s="64">
        <v>3592</v>
      </c>
      <c r="DR44" s="18">
        <v>0.4902415722669578</v>
      </c>
      <c r="DS44" s="96">
        <v>3735</v>
      </c>
      <c r="DT44" s="18">
        <v>0.50975842773304214</v>
      </c>
      <c r="DU44" s="95">
        <v>0</v>
      </c>
      <c r="DV44" s="18">
        <v>0.5714285714285714</v>
      </c>
      <c r="DW44" s="95">
        <v>0.42857142857142855</v>
      </c>
      <c r="DX44" s="97">
        <v>0.34884673126791321</v>
      </c>
      <c r="DY44" s="98">
        <v>0.37232155042991677</v>
      </c>
      <c r="DZ44" s="99">
        <v>0.27883171830217007</v>
      </c>
      <c r="EA44" s="60"/>
      <c r="EB44" s="60"/>
      <c r="EC44" s="60"/>
      <c r="ED44" s="60"/>
      <c r="EE44" s="60"/>
      <c r="EF44" s="60"/>
    </row>
    <row r="45" spans="1:136" x14ac:dyDescent="0.3">
      <c r="A45" s="349" t="s">
        <v>344</v>
      </c>
      <c r="B45" s="61" t="s">
        <v>43</v>
      </c>
      <c r="C45" s="62">
        <v>4</v>
      </c>
      <c r="D45" s="1" t="s">
        <v>152</v>
      </c>
      <c r="E45" s="8">
        <v>40595</v>
      </c>
      <c r="F45" s="232">
        <v>4.0999999999999996</v>
      </c>
      <c r="G45" s="253">
        <v>29.616947899987682</v>
      </c>
      <c r="H45" s="234">
        <v>51.050621997782976</v>
      </c>
      <c r="I45" s="253">
        <v>19.332430102229338</v>
      </c>
      <c r="J45" s="235">
        <v>12.845289631003917</v>
      </c>
      <c r="K45" s="254">
        <v>2.9555761698618843</v>
      </c>
      <c r="L45" s="60">
        <v>83</v>
      </c>
      <c r="M45" s="74">
        <v>4.7443117819328675</v>
      </c>
      <c r="N45" s="100">
        <v>40935</v>
      </c>
      <c r="O45" s="60">
        <v>3</v>
      </c>
      <c r="P45" s="255" t="s">
        <v>295</v>
      </c>
      <c r="Q45" s="90">
        <v>158042.764</v>
      </c>
      <c r="R45" s="11">
        <v>3620</v>
      </c>
      <c r="S45" s="60">
        <v>11</v>
      </c>
      <c r="T45" s="238">
        <f t="shared" si="3"/>
        <v>3690.4545454545455</v>
      </c>
      <c r="U45" s="78">
        <v>330</v>
      </c>
      <c r="V45" s="100">
        <v>104061</v>
      </c>
      <c r="W45" s="100">
        <v>89832</v>
      </c>
      <c r="X45" s="78">
        <v>16.07409417831456</v>
      </c>
      <c r="Y45" s="74">
        <v>11.842182030338389</v>
      </c>
      <c r="Z45" s="60">
        <v>1</v>
      </c>
      <c r="AA45" s="101">
        <v>3</v>
      </c>
      <c r="AB45" s="239">
        <v>2</v>
      </c>
      <c r="AC45" s="101">
        <v>841.74</v>
      </c>
      <c r="AD45" s="240">
        <v>1249.28</v>
      </c>
      <c r="AE45">
        <v>69</v>
      </c>
      <c r="AF45" s="9">
        <v>12549000</v>
      </c>
      <c r="AG45" s="9">
        <v>14489</v>
      </c>
      <c r="AH45" s="87">
        <f t="shared" si="4"/>
        <v>866.10532127821102</v>
      </c>
      <c r="AI45" s="9">
        <v>13144000</v>
      </c>
      <c r="AJ45" s="9">
        <v>14616</v>
      </c>
      <c r="AK45" s="17">
        <f t="shared" si="5"/>
        <v>899.28845101258889</v>
      </c>
      <c r="AL45" s="13">
        <v>13370000</v>
      </c>
      <c r="AM45" s="213">
        <v>14738</v>
      </c>
      <c r="AN45" s="17">
        <v>907.17872167186863</v>
      </c>
      <c r="AO45" s="241">
        <v>1249000</v>
      </c>
      <c r="AP45" s="78">
        <v>1.3903731409742632</v>
      </c>
      <c r="AQ45" s="243">
        <v>26855000</v>
      </c>
      <c r="AR45" s="78">
        <v>28.9754213331607</v>
      </c>
      <c r="AS45" s="243">
        <v>9536000</v>
      </c>
      <c r="AT45" s="78">
        <v>10.615370914596136</v>
      </c>
      <c r="AU45" s="9">
        <v>6559000</v>
      </c>
      <c r="AV45" s="78">
        <v>7.0768865583392682</v>
      </c>
      <c r="AW45" s="245">
        <v>18027000</v>
      </c>
      <c r="AX45" s="100">
        <v>19.450378714313459</v>
      </c>
      <c r="AY45" s="7">
        <v>13198000</v>
      </c>
      <c r="AZ45" s="100">
        <v>14.240089769318745</v>
      </c>
      <c r="BA45" s="78">
        <v>14408000</v>
      </c>
      <c r="BB45" s="100">
        <v>15.545629140501932</v>
      </c>
      <c r="BC45" s="246">
        <v>3155</v>
      </c>
      <c r="BD45" s="256">
        <v>0.22484321550741163</v>
      </c>
      <c r="BE45" s="246" t="s">
        <v>274</v>
      </c>
      <c r="BF45" s="257">
        <v>0</v>
      </c>
      <c r="BG45" s="4">
        <v>10877</v>
      </c>
      <c r="BH45" s="16">
        <v>0.7751567844925884</v>
      </c>
      <c r="BI45" s="8">
        <v>9974000</v>
      </c>
      <c r="BJ45" s="9">
        <v>11072000</v>
      </c>
      <c r="BK45" s="8">
        <v>83765000</v>
      </c>
      <c r="BL45" s="9">
        <v>6256000</v>
      </c>
      <c r="BM45" s="8">
        <v>8309000</v>
      </c>
      <c r="BN45" s="9">
        <v>76572000</v>
      </c>
      <c r="BO45" s="8">
        <v>5955000</v>
      </c>
      <c r="BP45" s="258">
        <v>6956000</v>
      </c>
      <c r="BQ45" s="252">
        <v>89832000</v>
      </c>
      <c r="BR45" s="13">
        <v>14738</v>
      </c>
      <c r="BS45" s="13">
        <v>13370000</v>
      </c>
      <c r="BT45" s="17">
        <v>907.17872167186863</v>
      </c>
      <c r="BU45" s="64">
        <v>663</v>
      </c>
      <c r="BV45" s="13">
        <v>1791000</v>
      </c>
      <c r="BW45" s="66">
        <v>2701.3574660633485</v>
      </c>
      <c r="BX45" s="100">
        <v>1389</v>
      </c>
      <c r="BY45" s="13">
        <v>6707000</v>
      </c>
      <c r="BZ45" s="68">
        <v>4828.6537077033836</v>
      </c>
      <c r="CA45" s="103" t="s">
        <v>274</v>
      </c>
      <c r="CB45" s="19" t="s">
        <v>274</v>
      </c>
      <c r="CC45" s="103" t="s">
        <v>274</v>
      </c>
      <c r="CD45" s="70">
        <v>88.794143360160959</v>
      </c>
      <c r="CE45" s="103">
        <v>1401.6044115850946</v>
      </c>
      <c r="CF45" s="17">
        <v>262.99362192970551</v>
      </c>
      <c r="CG45" s="60">
        <v>67.72</v>
      </c>
      <c r="CH45" s="74">
        <v>24.496208954363304</v>
      </c>
      <c r="CI45" s="60">
        <v>0.51</v>
      </c>
      <c r="CJ45" s="17">
        <v>5.4523000000000001</v>
      </c>
      <c r="CK45" s="73">
        <v>4.26</v>
      </c>
      <c r="CL45" s="74">
        <v>5.7430000000000003</v>
      </c>
      <c r="CM45" s="75">
        <v>2.0326</v>
      </c>
      <c r="CN45" s="74">
        <v>0.41928721174004197</v>
      </c>
      <c r="CO45" s="76" t="s">
        <v>275</v>
      </c>
      <c r="CP45" s="104">
        <v>2</v>
      </c>
      <c r="CQ45" s="78">
        <v>20995</v>
      </c>
      <c r="CR45" s="105">
        <v>0</v>
      </c>
      <c r="CS45" s="80">
        <v>123.01515151515152</v>
      </c>
      <c r="CT45" s="82">
        <v>30.767335878802808</v>
      </c>
      <c r="CU45" s="82">
        <v>234.90577657346964</v>
      </c>
      <c r="CV45" s="83">
        <v>591.32898140165048</v>
      </c>
      <c r="CW45" s="102">
        <v>161.57162212095085</v>
      </c>
      <c r="CX45" s="85">
        <v>444.06946668308905</v>
      </c>
      <c r="CY45" s="86">
        <v>70.20569035595517</v>
      </c>
      <c r="CZ45" s="87">
        <v>354.92055671880775</v>
      </c>
      <c r="DA45" s="106">
        <v>22.690304463838366</v>
      </c>
      <c r="DB45" s="89">
        <v>43</v>
      </c>
      <c r="DC45" s="90">
        <v>477</v>
      </c>
      <c r="DD45" s="86">
        <v>45.966252001478011</v>
      </c>
      <c r="DE45" s="91">
        <v>4.8060352260130559</v>
      </c>
      <c r="DF45" s="100">
        <v>55.812339880444064</v>
      </c>
      <c r="DG45" s="11">
        <v>18736</v>
      </c>
      <c r="DH45" s="82">
        <v>325.11393028698114</v>
      </c>
      <c r="DI45" s="85">
        <v>30.774233279960587</v>
      </c>
      <c r="DJ45" s="101">
        <v>18.600000000000001</v>
      </c>
      <c r="DK45" s="60">
        <v>4.92</v>
      </c>
      <c r="DL45" s="93">
        <v>0.85609999999999997</v>
      </c>
      <c r="DM45" s="94">
        <v>0.18181818181818182</v>
      </c>
      <c r="DN45" s="18">
        <v>0.81818181818181823</v>
      </c>
      <c r="DO45" s="95">
        <v>9.0909090909090912E-2</v>
      </c>
      <c r="DP45" s="18">
        <v>0</v>
      </c>
      <c r="DQ45" s="64">
        <v>19743</v>
      </c>
      <c r="DR45" s="18">
        <v>0.48634068235004313</v>
      </c>
      <c r="DS45" s="96">
        <v>20852</v>
      </c>
      <c r="DT45" s="18">
        <v>0.51365931764995687</v>
      </c>
      <c r="DU45" s="95">
        <v>0</v>
      </c>
      <c r="DV45" s="18">
        <v>0.72727272727272729</v>
      </c>
      <c r="DW45" s="95">
        <v>0.27272727272727271</v>
      </c>
      <c r="DX45" s="97">
        <v>0.4296588249784456</v>
      </c>
      <c r="DY45" s="98">
        <v>0.37701687399926098</v>
      </c>
      <c r="DZ45" s="99">
        <v>0.19332430102229339</v>
      </c>
      <c r="EA45" s="60"/>
      <c r="EB45" s="60"/>
      <c r="EC45" s="60"/>
      <c r="ED45" s="60"/>
      <c r="EE45" s="60"/>
      <c r="EF45" s="60"/>
    </row>
    <row r="46" spans="1:136" x14ac:dyDescent="0.3">
      <c r="A46" s="347" t="s">
        <v>345</v>
      </c>
      <c r="B46" s="61" t="s">
        <v>44</v>
      </c>
      <c r="C46" s="62">
        <v>10</v>
      </c>
      <c r="D46" s="1" t="s">
        <v>155</v>
      </c>
      <c r="E46" s="8">
        <v>8696</v>
      </c>
      <c r="F46" s="232">
        <v>5.5</v>
      </c>
      <c r="G46" s="253">
        <v>25.620975160993559</v>
      </c>
      <c r="H46" s="234">
        <v>49.091536338546462</v>
      </c>
      <c r="I46" s="253">
        <v>25.287488500459983</v>
      </c>
      <c r="J46" s="235">
        <v>3.2215410506070441</v>
      </c>
      <c r="K46" s="254">
        <v>1.5632515632515633</v>
      </c>
      <c r="L46" s="60">
        <v>97</v>
      </c>
      <c r="M46" s="74">
        <v>3.6039855840576638</v>
      </c>
      <c r="N46" s="100">
        <v>40893</v>
      </c>
      <c r="O46" s="60">
        <v>2.9</v>
      </c>
      <c r="P46" s="255" t="s">
        <v>296</v>
      </c>
      <c r="Q46" s="90">
        <v>12975.097</v>
      </c>
      <c r="R46" s="11">
        <v>1019</v>
      </c>
      <c r="S46" s="60">
        <v>9</v>
      </c>
      <c r="T46" s="238">
        <f t="shared" si="3"/>
        <v>966.22222222222217</v>
      </c>
      <c r="U46" s="78">
        <v>65</v>
      </c>
      <c r="V46" s="100">
        <v>16567</v>
      </c>
      <c r="W46" s="100">
        <v>13138</v>
      </c>
      <c r="X46" s="78">
        <v>23.116181326928849</v>
      </c>
      <c r="Y46" s="74">
        <v>3.8623140128803022</v>
      </c>
      <c r="Z46" s="60">
        <v>2</v>
      </c>
      <c r="AA46" s="101">
        <v>7</v>
      </c>
      <c r="AB46" s="239">
        <v>1</v>
      </c>
      <c r="AC46" s="101">
        <v>71.41</v>
      </c>
      <c r="AD46" s="240">
        <v>721.86000000000013</v>
      </c>
      <c r="AE46">
        <v>68.100000000000009</v>
      </c>
      <c r="AF46" s="9">
        <v>2134000</v>
      </c>
      <c r="AG46" s="9">
        <v>3176</v>
      </c>
      <c r="AH46" s="87">
        <f t="shared" si="4"/>
        <v>671.91435768261965</v>
      </c>
      <c r="AI46" s="9">
        <v>2222000</v>
      </c>
      <c r="AJ46" s="9">
        <v>3227</v>
      </c>
      <c r="AK46" s="17">
        <f t="shared" si="5"/>
        <v>688.56523086458014</v>
      </c>
      <c r="AL46" s="13">
        <v>2368000</v>
      </c>
      <c r="AM46" s="213">
        <v>3331</v>
      </c>
      <c r="AN46" s="17">
        <v>710.89762833983787</v>
      </c>
      <c r="AO46" s="241">
        <v>1727000</v>
      </c>
      <c r="AP46" s="78">
        <v>13.145075353935152</v>
      </c>
      <c r="AQ46" s="243">
        <v>1319000</v>
      </c>
      <c r="AR46" s="78">
        <v>9.4511321295500146</v>
      </c>
      <c r="AS46" s="243">
        <v>1441000</v>
      </c>
      <c r="AT46" s="78">
        <v>10.968183894047801</v>
      </c>
      <c r="AU46" s="9">
        <v>1193000</v>
      </c>
      <c r="AV46" s="78">
        <v>8.5482946402980797</v>
      </c>
      <c r="AW46" s="245">
        <v>1089000</v>
      </c>
      <c r="AX46" s="100">
        <v>7.8030954428202914</v>
      </c>
      <c r="AY46" s="7">
        <v>5475000</v>
      </c>
      <c r="AZ46" s="100">
        <v>39.230438521066205</v>
      </c>
      <c r="BA46" s="78">
        <v>894000</v>
      </c>
      <c r="BB46" s="100">
        <v>6.4058469475494411</v>
      </c>
      <c r="BC46" s="246">
        <v>815</v>
      </c>
      <c r="BD46" s="256">
        <v>0.41687979539641945</v>
      </c>
      <c r="BE46" s="246" t="s">
        <v>274</v>
      </c>
      <c r="BF46" s="257">
        <v>0</v>
      </c>
      <c r="BG46" s="4">
        <v>1140</v>
      </c>
      <c r="BH46" s="16">
        <v>0.58312020460358061</v>
      </c>
      <c r="BI46" s="8">
        <v>2007000</v>
      </c>
      <c r="BJ46" s="9">
        <v>2151000</v>
      </c>
      <c r="BK46" s="8">
        <v>12078000</v>
      </c>
      <c r="BL46" s="9">
        <v>2442000</v>
      </c>
      <c r="BM46" s="8">
        <v>2251000</v>
      </c>
      <c r="BN46" s="9">
        <v>13213000</v>
      </c>
      <c r="BO46" s="8">
        <v>2619000</v>
      </c>
      <c r="BP46" s="258">
        <v>2370000</v>
      </c>
      <c r="BQ46" s="252">
        <v>13138000</v>
      </c>
      <c r="BR46" s="13">
        <v>3331</v>
      </c>
      <c r="BS46" s="13">
        <v>2368000</v>
      </c>
      <c r="BT46" s="17">
        <v>710.89762833983787</v>
      </c>
      <c r="BU46" s="64">
        <v>991</v>
      </c>
      <c r="BV46" s="13">
        <v>1999000</v>
      </c>
      <c r="BW46" s="66">
        <v>2017.1543895055499</v>
      </c>
      <c r="BX46" s="100">
        <v>367</v>
      </c>
      <c r="BY46" s="13">
        <v>306000</v>
      </c>
      <c r="BZ46" s="68">
        <v>833.78746594005452</v>
      </c>
      <c r="CA46" s="103" t="s">
        <v>274</v>
      </c>
      <c r="CB46" s="19" t="s">
        <v>274</v>
      </c>
      <c r="CC46" s="103" t="s">
        <v>274</v>
      </c>
      <c r="CD46" s="70">
        <v>284.78393836935589</v>
      </c>
      <c r="CE46" s="103" t="s">
        <v>274</v>
      </c>
      <c r="CF46" s="17">
        <v>283.99879915941159</v>
      </c>
      <c r="CG46" s="60">
        <v>39.660000000000004</v>
      </c>
      <c r="CH46" s="74">
        <v>50.341039415705922</v>
      </c>
      <c r="CI46" s="60">
        <v>-0.05</v>
      </c>
      <c r="CJ46" s="17">
        <v>5.1144999999999996</v>
      </c>
      <c r="CK46" s="73">
        <v>4.6100000000000003</v>
      </c>
      <c r="CL46" s="74">
        <v>10.1706</v>
      </c>
      <c r="CM46" s="75">
        <v>13.1349</v>
      </c>
      <c r="CN46" s="74">
        <v>5.8823529411764701</v>
      </c>
      <c r="CO46" s="76" t="s">
        <v>275</v>
      </c>
      <c r="CP46" s="104">
        <v>1</v>
      </c>
      <c r="CQ46" s="78">
        <v>300</v>
      </c>
      <c r="CR46" s="105">
        <v>0</v>
      </c>
      <c r="CS46" s="80">
        <v>133.78461538461539</v>
      </c>
      <c r="CT46" s="82">
        <v>198.5970561177553</v>
      </c>
      <c r="CU46" s="82">
        <v>165.7083716651334</v>
      </c>
      <c r="CV46" s="83">
        <v>57.612695492180315</v>
      </c>
      <c r="CW46" s="102">
        <v>137.18951241950322</v>
      </c>
      <c r="CX46" s="85">
        <v>125.22999080036799</v>
      </c>
      <c r="CY46" s="86">
        <v>94.066237350505986</v>
      </c>
      <c r="CZ46" s="87">
        <v>102.80588776448943</v>
      </c>
      <c r="DA46" s="106">
        <v>46.098156400856411</v>
      </c>
      <c r="DB46" s="89">
        <v>66</v>
      </c>
      <c r="DC46" s="90">
        <v>136</v>
      </c>
      <c r="DD46" s="86">
        <v>20.124195032198713</v>
      </c>
      <c r="DE46" s="91">
        <v>4.3984590616375341</v>
      </c>
      <c r="DF46" s="100">
        <v>48.019283169146931</v>
      </c>
      <c r="DG46" s="11">
        <v>4771</v>
      </c>
      <c r="DH46" s="82">
        <v>629.59981600735966</v>
      </c>
      <c r="DI46" s="85">
        <v>83.010579576816951</v>
      </c>
      <c r="DJ46" s="101">
        <v>213.64999999999998</v>
      </c>
      <c r="DK46" s="60">
        <v>40.9</v>
      </c>
      <c r="DL46" s="93">
        <v>1.1051</v>
      </c>
      <c r="DM46" s="94">
        <v>0.33333333333333331</v>
      </c>
      <c r="DN46" s="18">
        <v>0.66666666666666663</v>
      </c>
      <c r="DO46" s="95">
        <v>0</v>
      </c>
      <c r="DP46" s="18">
        <v>0</v>
      </c>
      <c r="DQ46" s="64">
        <v>4396</v>
      </c>
      <c r="DR46" s="18">
        <v>0.50551977920883162</v>
      </c>
      <c r="DS46" s="96">
        <v>4300</v>
      </c>
      <c r="DT46" s="18">
        <v>0.49448022079116838</v>
      </c>
      <c r="DU46" s="95">
        <v>0</v>
      </c>
      <c r="DV46" s="18">
        <v>0.55555555555555558</v>
      </c>
      <c r="DW46" s="95">
        <v>0.44444444444444442</v>
      </c>
      <c r="DX46" s="97">
        <v>0.34234130634774607</v>
      </c>
      <c r="DY46" s="98">
        <v>0.40478380864765412</v>
      </c>
      <c r="DZ46" s="99">
        <v>0.25287488500459981</v>
      </c>
      <c r="EA46" s="60"/>
      <c r="EB46" s="60"/>
      <c r="EC46" s="60"/>
      <c r="ED46" s="60"/>
      <c r="EE46" s="60"/>
      <c r="EF46" s="60"/>
    </row>
    <row r="47" spans="1:136" x14ac:dyDescent="0.3">
      <c r="A47" s="346" t="s">
        <v>346</v>
      </c>
      <c r="B47" s="61" t="s">
        <v>45</v>
      </c>
      <c r="C47" s="62">
        <v>4</v>
      </c>
      <c r="D47" s="1" t="s">
        <v>152</v>
      </c>
      <c r="E47" s="8">
        <v>37048</v>
      </c>
      <c r="F47" s="232">
        <v>2.6</v>
      </c>
      <c r="G47" s="253">
        <v>21.922910818397753</v>
      </c>
      <c r="H47" s="234">
        <v>42.366659468797238</v>
      </c>
      <c r="I47" s="253">
        <v>35.710429712805009</v>
      </c>
      <c r="J47" s="235">
        <v>5.0727476217123675</v>
      </c>
      <c r="K47" s="254">
        <v>5.4196978175713486</v>
      </c>
      <c r="L47" s="60">
        <v>53</v>
      </c>
      <c r="M47" s="74">
        <v>6.6731362027628718</v>
      </c>
      <c r="N47" s="100">
        <v>33837</v>
      </c>
      <c r="O47" s="60">
        <v>2.7</v>
      </c>
      <c r="P47" s="255" t="s">
        <v>168</v>
      </c>
      <c r="Q47" s="90">
        <v>84350.831999999995</v>
      </c>
      <c r="R47" s="11">
        <v>2980</v>
      </c>
      <c r="S47" s="60">
        <v>9</v>
      </c>
      <c r="T47" s="238">
        <f t="shared" si="3"/>
        <v>4116.4444444444443</v>
      </c>
      <c r="U47" s="78">
        <v>460</v>
      </c>
      <c r="V47" s="100">
        <v>95473</v>
      </c>
      <c r="W47" s="100">
        <v>94690.785439999992</v>
      </c>
      <c r="X47" s="78">
        <v>21.096918960904461</v>
      </c>
      <c r="Y47" s="74">
        <v>10.808413805175483</v>
      </c>
      <c r="Z47" s="60">
        <v>3</v>
      </c>
      <c r="AA47" s="101">
        <v>15</v>
      </c>
      <c r="AB47" s="239">
        <v>3</v>
      </c>
      <c r="AC47" s="101">
        <v>1550</v>
      </c>
      <c r="AD47" s="240">
        <v>1022.67</v>
      </c>
      <c r="AE47">
        <v>66.900000000000006</v>
      </c>
      <c r="AF47" s="9">
        <v>15900000</v>
      </c>
      <c r="AG47" s="9">
        <v>23079</v>
      </c>
      <c r="AH47" s="87">
        <f t="shared" si="4"/>
        <v>688.9379955803978</v>
      </c>
      <c r="AI47" s="9">
        <v>16423000</v>
      </c>
      <c r="AJ47" s="9">
        <v>23092</v>
      </c>
      <c r="AK47" s="17">
        <f t="shared" si="5"/>
        <v>711.19868352676247</v>
      </c>
      <c r="AL47" s="13">
        <v>17074000</v>
      </c>
      <c r="AM47" s="213">
        <v>23174</v>
      </c>
      <c r="AN47" s="17">
        <v>736.77397082937773</v>
      </c>
      <c r="AO47" s="241">
        <v>2420159.1</v>
      </c>
      <c r="AP47" s="78">
        <v>2.5133240228277032</v>
      </c>
      <c r="AQ47" s="243">
        <v>36311000</v>
      </c>
      <c r="AR47" s="78">
        <v>36.550714535163856</v>
      </c>
      <c r="AS47" s="243">
        <v>11258000</v>
      </c>
      <c r="AT47" s="78">
        <v>11.691380888551615</v>
      </c>
      <c r="AU47" s="9">
        <v>11995000</v>
      </c>
      <c r="AV47" s="78">
        <v>12.074187459703406</v>
      </c>
      <c r="AW47" s="245">
        <v>9744000</v>
      </c>
      <c r="AX47" s="100">
        <v>9.808327020204251</v>
      </c>
      <c r="AY47" s="7">
        <v>16339000</v>
      </c>
      <c r="AZ47" s="100">
        <v>16.446865269203332</v>
      </c>
      <c r="BA47" s="78">
        <v>8226000</v>
      </c>
      <c r="BB47" s="100">
        <v>8.2803056309729239</v>
      </c>
      <c r="BC47" s="246">
        <v>4954</v>
      </c>
      <c r="BD47" s="256">
        <v>0.36258508380297155</v>
      </c>
      <c r="BE47" s="246">
        <v>2603</v>
      </c>
      <c r="BF47" s="257">
        <v>0.1905145282880773</v>
      </c>
      <c r="BG47" s="4">
        <v>6106</v>
      </c>
      <c r="BH47" s="16">
        <v>0.4469003879089512</v>
      </c>
      <c r="BI47" s="8">
        <v>7964000</v>
      </c>
      <c r="BJ47" s="9">
        <v>12681000</v>
      </c>
      <c r="BK47" s="8">
        <v>85209000</v>
      </c>
      <c r="BL47" s="9">
        <v>8351000</v>
      </c>
      <c r="BM47" s="8">
        <v>12008000</v>
      </c>
      <c r="BN47" s="9">
        <v>92872159.099999994</v>
      </c>
      <c r="BO47" s="8">
        <v>7680000</v>
      </c>
      <c r="BP47" s="258">
        <v>12271000</v>
      </c>
      <c r="BQ47" s="252">
        <v>94690785.439999998</v>
      </c>
      <c r="BR47" s="13">
        <v>23174</v>
      </c>
      <c r="BS47" s="13">
        <v>17074000</v>
      </c>
      <c r="BT47" s="17">
        <v>736.77397082937773</v>
      </c>
      <c r="BU47" s="64">
        <v>286</v>
      </c>
      <c r="BV47" s="13">
        <v>343000</v>
      </c>
      <c r="BW47" s="66">
        <v>1199.3006993006993</v>
      </c>
      <c r="BX47" s="100">
        <v>1222</v>
      </c>
      <c r="BY47" s="13">
        <v>3356000</v>
      </c>
      <c r="BZ47" s="68">
        <v>2746.317512274959</v>
      </c>
      <c r="CA47" s="103" t="s">
        <v>274</v>
      </c>
      <c r="CB47" s="19" t="s">
        <v>274</v>
      </c>
      <c r="CC47" s="103" t="s">
        <v>274</v>
      </c>
      <c r="CD47" s="70">
        <v>227.74691006810917</v>
      </c>
      <c r="CE47" s="103">
        <v>1330.4729642646334</v>
      </c>
      <c r="CF47" s="17">
        <v>222.57702597738844</v>
      </c>
      <c r="CG47" s="60">
        <v>72.81</v>
      </c>
      <c r="CH47" s="74">
        <v>21.678380275051584</v>
      </c>
      <c r="CI47" s="60">
        <v>-4.82</v>
      </c>
      <c r="CJ47" s="17">
        <v>2.1503000000000001</v>
      </c>
      <c r="CK47" s="73">
        <v>4.21</v>
      </c>
      <c r="CL47" s="74">
        <v>3.0714999999999999</v>
      </c>
      <c r="CM47" s="75">
        <v>1.6465000000000001</v>
      </c>
      <c r="CN47" s="74">
        <v>0.88028169014084512</v>
      </c>
      <c r="CO47" s="76" t="s">
        <v>275</v>
      </c>
      <c r="CP47" s="104">
        <v>15</v>
      </c>
      <c r="CQ47" s="78">
        <v>1982</v>
      </c>
      <c r="CR47" s="105">
        <v>0</v>
      </c>
      <c r="CS47" s="80">
        <v>80.539130434782606</v>
      </c>
      <c r="CT47" s="82">
        <v>65.32495951198446</v>
      </c>
      <c r="CU47" s="82">
        <v>303.87605268840423</v>
      </c>
      <c r="CV47" s="83">
        <v>897.75426473763764</v>
      </c>
      <c r="CW47" s="102">
        <v>323.76916432735908</v>
      </c>
      <c r="CX47" s="85">
        <v>263.01014899589723</v>
      </c>
      <c r="CY47" s="86">
        <v>82.352623623407467</v>
      </c>
      <c r="CZ47" s="87">
        <v>222.03627726193048</v>
      </c>
      <c r="DA47" s="106">
        <v>54.10982171277584</v>
      </c>
      <c r="DB47" s="89">
        <v>61</v>
      </c>
      <c r="DC47" s="90">
        <v>568</v>
      </c>
      <c r="DD47" s="86">
        <v>45.8324335996545</v>
      </c>
      <c r="DE47" s="91">
        <v>6.1881073202332111</v>
      </c>
      <c r="DF47" s="100">
        <v>54.428950863213807</v>
      </c>
      <c r="DG47" s="11">
        <v>15060</v>
      </c>
      <c r="DH47" s="82">
        <v>441.02245735262363</v>
      </c>
      <c r="DI47" s="85">
        <v>27.603919239904986</v>
      </c>
      <c r="DJ47" s="101">
        <v>48.75</v>
      </c>
      <c r="DK47" s="60">
        <v>2.68</v>
      </c>
      <c r="DL47" s="93">
        <v>0.87</v>
      </c>
      <c r="DM47" s="94">
        <v>0.33333333333333331</v>
      </c>
      <c r="DN47" s="18">
        <v>0.66666666666666663</v>
      </c>
      <c r="DO47" s="95">
        <v>0</v>
      </c>
      <c r="DP47" s="18">
        <v>0</v>
      </c>
      <c r="DQ47" s="64">
        <v>18383</v>
      </c>
      <c r="DR47" s="18">
        <v>0.49619412653854461</v>
      </c>
      <c r="DS47" s="96">
        <v>18665</v>
      </c>
      <c r="DT47" s="18">
        <v>0.50380587346145544</v>
      </c>
      <c r="DU47" s="95">
        <v>0</v>
      </c>
      <c r="DV47" s="18">
        <v>0.66666666666666663</v>
      </c>
      <c r="DW47" s="95">
        <v>0.33333333333333331</v>
      </c>
      <c r="DX47" s="97">
        <v>0.28660116605484776</v>
      </c>
      <c r="DY47" s="98">
        <v>0.35629453681710216</v>
      </c>
      <c r="DZ47" s="99">
        <v>0.35710429712805009</v>
      </c>
      <c r="EA47" s="60"/>
      <c r="EB47" s="60"/>
      <c r="EC47" s="60"/>
      <c r="ED47" s="60"/>
      <c r="EE47" s="60"/>
      <c r="EF47" s="60"/>
    </row>
    <row r="48" spans="1:136" x14ac:dyDescent="0.3">
      <c r="A48" s="346" t="s">
        <v>347</v>
      </c>
      <c r="B48" s="61" t="s">
        <v>46</v>
      </c>
      <c r="C48" s="62">
        <v>3</v>
      </c>
      <c r="D48" s="1" t="s">
        <v>153</v>
      </c>
      <c r="E48" s="8">
        <v>198335</v>
      </c>
      <c r="F48" s="232">
        <v>5.6</v>
      </c>
      <c r="G48" s="253">
        <v>27.267501953765095</v>
      </c>
      <c r="H48" s="234">
        <v>55.325585499281516</v>
      </c>
      <c r="I48" s="253">
        <v>17.406912546953386</v>
      </c>
      <c r="J48" s="235">
        <v>0.70247383697707244</v>
      </c>
      <c r="K48" s="254">
        <v>48.748701834740231</v>
      </c>
      <c r="L48" s="60">
        <v>5</v>
      </c>
      <c r="M48" s="74">
        <v>8.585021346171315</v>
      </c>
      <c r="N48" s="100">
        <v>37051</v>
      </c>
      <c r="O48" s="60">
        <v>3.3</v>
      </c>
      <c r="P48" s="255" t="s">
        <v>166</v>
      </c>
      <c r="Q48" s="90">
        <v>254320.484</v>
      </c>
      <c r="R48" s="11">
        <v>14517</v>
      </c>
      <c r="S48" s="60">
        <v>13</v>
      </c>
      <c r="T48" s="238">
        <f t="shared" si="3"/>
        <v>15256.538461538461</v>
      </c>
      <c r="U48" s="78">
        <v>749</v>
      </c>
      <c r="V48" s="100">
        <v>151910</v>
      </c>
      <c r="W48" s="100">
        <v>143437</v>
      </c>
      <c r="X48" s="78">
        <v>22.327132327132325</v>
      </c>
      <c r="Y48" s="74">
        <v>1952.1161417322835</v>
      </c>
      <c r="Z48" s="60">
        <v>3</v>
      </c>
      <c r="AA48" s="101">
        <v>23</v>
      </c>
      <c r="AB48" s="239">
        <v>5</v>
      </c>
      <c r="AC48" s="101">
        <v>825</v>
      </c>
      <c r="AD48" s="240">
        <v>678.27</v>
      </c>
      <c r="AE48">
        <v>67.600000000000009</v>
      </c>
      <c r="AF48" s="9">
        <v>38903000</v>
      </c>
      <c r="AG48" s="9">
        <v>57911</v>
      </c>
      <c r="AH48" s="87">
        <f t="shared" si="4"/>
        <v>671.77220217229888</v>
      </c>
      <c r="AI48" s="9">
        <v>37345000</v>
      </c>
      <c r="AJ48" s="9">
        <v>58132</v>
      </c>
      <c r="AK48" s="17">
        <f t="shared" si="5"/>
        <v>642.41725727654307</v>
      </c>
      <c r="AL48" s="13">
        <v>38731000</v>
      </c>
      <c r="AM48" s="213">
        <v>56980</v>
      </c>
      <c r="AN48" s="17">
        <v>679.72972972972968</v>
      </c>
      <c r="AO48" s="241">
        <v>33569000</v>
      </c>
      <c r="AP48" s="78">
        <v>23.403305981023028</v>
      </c>
      <c r="AQ48" s="243">
        <v>7402000</v>
      </c>
      <c r="AR48" s="78">
        <v>4.9072189553099665</v>
      </c>
      <c r="AS48" s="243">
        <v>35316000</v>
      </c>
      <c r="AT48" s="78">
        <v>24.621262296339157</v>
      </c>
      <c r="AU48" s="9">
        <v>19178000</v>
      </c>
      <c r="AV48" s="78">
        <v>12.714218471350247</v>
      </c>
      <c r="AW48" s="245">
        <v>28690000</v>
      </c>
      <c r="AX48" s="100">
        <v>19.020279901086589</v>
      </c>
      <c r="AY48" s="7">
        <v>15298000</v>
      </c>
      <c r="AZ48" s="100">
        <v>10.141939418850562</v>
      </c>
      <c r="BA48" s="78">
        <v>3984000</v>
      </c>
      <c r="BB48" s="100">
        <v>2.6412267384429757</v>
      </c>
      <c r="BC48" s="246">
        <v>12131</v>
      </c>
      <c r="BD48" s="256">
        <v>0.15537624079410822</v>
      </c>
      <c r="BE48" s="246" t="s">
        <v>274</v>
      </c>
      <c r="BF48" s="257">
        <v>0</v>
      </c>
      <c r="BG48" s="4">
        <v>65944</v>
      </c>
      <c r="BH48" s="16">
        <v>0.84462375920589172</v>
      </c>
      <c r="BI48" s="8">
        <v>19324000</v>
      </c>
      <c r="BJ48" s="9">
        <v>22255000</v>
      </c>
      <c r="BK48" s="8">
        <v>132699000</v>
      </c>
      <c r="BL48" s="9">
        <v>20825000</v>
      </c>
      <c r="BM48" s="8">
        <v>24821000</v>
      </c>
      <c r="BN48" s="9">
        <v>135091000</v>
      </c>
      <c r="BO48" s="8">
        <v>22681000</v>
      </c>
      <c r="BP48" s="258">
        <v>26230000</v>
      </c>
      <c r="BQ48" s="252">
        <v>143437000</v>
      </c>
      <c r="BR48" s="13">
        <v>56980</v>
      </c>
      <c r="BS48" s="13">
        <v>38731000</v>
      </c>
      <c r="BT48" s="17">
        <v>679.72972972972968</v>
      </c>
      <c r="BU48" s="64">
        <v>111</v>
      </c>
      <c r="BV48" s="13">
        <v>237000</v>
      </c>
      <c r="BW48" s="66">
        <v>2135.135135135135</v>
      </c>
      <c r="BX48" s="100">
        <v>4281</v>
      </c>
      <c r="BY48" s="13">
        <v>27645000</v>
      </c>
      <c r="BZ48" s="68">
        <v>6457.6033637000701</v>
      </c>
      <c r="CA48" s="103" t="s">
        <v>274</v>
      </c>
      <c r="CB48" s="19" t="s">
        <v>274</v>
      </c>
      <c r="CC48" s="103" t="s">
        <v>274</v>
      </c>
      <c r="CD48" s="70">
        <v>254.4321996457148</v>
      </c>
      <c r="CE48" s="103" t="s">
        <v>274</v>
      </c>
      <c r="CF48" s="17">
        <v>400.1053001053001</v>
      </c>
      <c r="CG48" s="60">
        <v>71.069999999999993</v>
      </c>
      <c r="CH48" s="74">
        <v>18.428674873280233</v>
      </c>
      <c r="CI48" s="60">
        <v>0.9900000000000001</v>
      </c>
      <c r="CJ48" s="17">
        <v>2.3094999999999999</v>
      </c>
      <c r="CK48" s="73">
        <v>3.74</v>
      </c>
      <c r="CL48" s="74">
        <v>15.7111</v>
      </c>
      <c r="CM48" s="75">
        <v>1.1276999999999999</v>
      </c>
      <c r="CN48" s="74">
        <v>2.0725388601036272</v>
      </c>
      <c r="CO48" s="76" t="s">
        <v>275</v>
      </c>
      <c r="CP48" s="104">
        <v>10</v>
      </c>
      <c r="CQ48" s="78">
        <v>44773</v>
      </c>
      <c r="CR48" s="105">
        <v>0</v>
      </c>
      <c r="CS48" s="80">
        <v>264.79973297730305</v>
      </c>
      <c r="CT48" s="82">
        <v>169.25403988201779</v>
      </c>
      <c r="CU48" s="82">
        <v>178.06236922378804</v>
      </c>
      <c r="CV48" s="19" t="s">
        <v>274</v>
      </c>
      <c r="CW48" s="102">
        <v>96.694985756422213</v>
      </c>
      <c r="CX48" s="85">
        <v>144.65424660296972</v>
      </c>
      <c r="CY48" s="86">
        <v>37.320694784077446</v>
      </c>
      <c r="CZ48" s="87">
        <v>20.087226157763379</v>
      </c>
      <c r="DA48" s="106">
        <v>58.760051148665617</v>
      </c>
      <c r="DB48" s="89">
        <v>91</v>
      </c>
      <c r="DC48" s="90">
        <v>772</v>
      </c>
      <c r="DD48" s="86">
        <v>35.757682708548664</v>
      </c>
      <c r="DE48" s="91">
        <v>3.5910101595784911</v>
      </c>
      <c r="DF48" s="100">
        <v>74.764638346727892</v>
      </c>
      <c r="DG48" s="11">
        <v>30485</v>
      </c>
      <c r="DH48" s="82">
        <v>77.132124940126559</v>
      </c>
      <c r="DI48" s="85">
        <v>3.4198200015125919</v>
      </c>
      <c r="DJ48" s="101">
        <v>79.100000000000009</v>
      </c>
      <c r="DK48" s="60">
        <v>3.85</v>
      </c>
      <c r="DL48" s="93">
        <v>0.86470000000000002</v>
      </c>
      <c r="DM48" s="94">
        <v>0.15384615384615385</v>
      </c>
      <c r="DN48" s="18">
        <v>0.84615384615384615</v>
      </c>
      <c r="DO48" s="95">
        <v>0</v>
      </c>
      <c r="DP48" s="18">
        <v>0.53846153846153844</v>
      </c>
      <c r="DQ48" s="64">
        <v>98315</v>
      </c>
      <c r="DR48" s="18">
        <v>0.49570171679229585</v>
      </c>
      <c r="DS48" s="96">
        <v>100020</v>
      </c>
      <c r="DT48" s="18">
        <v>0.50429828320770409</v>
      </c>
      <c r="DU48" s="95">
        <v>0</v>
      </c>
      <c r="DV48" s="18">
        <v>0.92307692307692313</v>
      </c>
      <c r="DW48" s="95">
        <v>7.6923076923076927E-2</v>
      </c>
      <c r="DX48" s="97">
        <v>0.42403509214208285</v>
      </c>
      <c r="DY48" s="98">
        <v>0.4018957823883833</v>
      </c>
      <c r="DZ48" s="99">
        <v>0.17406912546953388</v>
      </c>
      <c r="EA48" s="60"/>
      <c r="EB48" s="60"/>
      <c r="EC48" s="60"/>
      <c r="ED48" s="60"/>
      <c r="EE48" s="60"/>
      <c r="EF48" s="60"/>
    </row>
    <row r="49" spans="1:136" x14ac:dyDescent="0.3">
      <c r="A49" s="349" t="s">
        <v>348</v>
      </c>
      <c r="B49" s="61" t="s">
        <v>47</v>
      </c>
      <c r="C49" s="62">
        <v>10</v>
      </c>
      <c r="D49" s="1" t="s">
        <v>155</v>
      </c>
      <c r="E49" s="8">
        <v>9526</v>
      </c>
      <c r="F49" s="232">
        <v>-0.5</v>
      </c>
      <c r="G49" s="253">
        <v>27.514171740499688</v>
      </c>
      <c r="H49" s="234">
        <v>46.451816082301072</v>
      </c>
      <c r="I49" s="253">
        <v>26.034012177199244</v>
      </c>
      <c r="J49" s="235">
        <v>9.6183206106870234</v>
      </c>
      <c r="K49" s="254">
        <v>1.712478184991274</v>
      </c>
      <c r="L49" s="60">
        <v>44</v>
      </c>
      <c r="M49" s="74">
        <v>5.2662957074721781</v>
      </c>
      <c r="N49" s="100">
        <v>34242</v>
      </c>
      <c r="O49" s="60">
        <v>2.9</v>
      </c>
      <c r="P49" s="255" t="s">
        <v>296</v>
      </c>
      <c r="Q49" s="90">
        <v>26435.406999999999</v>
      </c>
      <c r="R49" s="11">
        <v>1171</v>
      </c>
      <c r="S49" s="60">
        <v>9</v>
      </c>
      <c r="T49" s="238">
        <f t="shared" si="3"/>
        <v>1058.4444444444443</v>
      </c>
      <c r="U49" s="78">
        <v>102</v>
      </c>
      <c r="V49" s="100">
        <v>33886</v>
      </c>
      <c r="W49" s="100">
        <v>33287</v>
      </c>
      <c r="X49" s="78">
        <v>26.000611060189428</v>
      </c>
      <c r="Y49" s="74">
        <v>2.0182203389830509</v>
      </c>
      <c r="Z49" s="60">
        <v>1</v>
      </c>
      <c r="AA49" s="101">
        <v>1</v>
      </c>
      <c r="AB49" s="239">
        <v>1</v>
      </c>
      <c r="AC49" s="101">
        <v>48</v>
      </c>
      <c r="AD49" s="240">
        <v>1869.17</v>
      </c>
      <c r="AE49">
        <v>60.3</v>
      </c>
      <c r="AF49" s="9">
        <v>2045000</v>
      </c>
      <c r="AG49" s="9">
        <v>3266</v>
      </c>
      <c r="AH49" s="87">
        <f t="shared" si="4"/>
        <v>626.14819350887933</v>
      </c>
      <c r="AI49" s="9">
        <v>2026000</v>
      </c>
      <c r="AJ49" s="9">
        <v>3279</v>
      </c>
      <c r="AK49" s="17">
        <f t="shared" si="5"/>
        <v>617.87130222628855</v>
      </c>
      <c r="AL49" s="13">
        <v>2036000</v>
      </c>
      <c r="AM49" s="213">
        <v>3273</v>
      </c>
      <c r="AN49" s="17">
        <v>622.05927283837457</v>
      </c>
      <c r="AO49" s="241">
        <v>5977000</v>
      </c>
      <c r="AP49" s="78">
        <v>17.955958782707963</v>
      </c>
      <c r="AQ49" s="243">
        <v>6267000</v>
      </c>
      <c r="AR49" s="78">
        <v>18.409611656189412</v>
      </c>
      <c r="AS49" s="243">
        <v>1558000</v>
      </c>
      <c r="AT49" s="78">
        <v>4.6805059032054555</v>
      </c>
      <c r="AU49" s="9">
        <v>1002000</v>
      </c>
      <c r="AV49" s="78">
        <v>2.9434228306209977</v>
      </c>
      <c r="AW49" s="245">
        <v>2131000</v>
      </c>
      <c r="AX49" s="100">
        <v>6.2599142236061329</v>
      </c>
      <c r="AY49" s="7">
        <v>8119000</v>
      </c>
      <c r="AZ49" s="100">
        <v>23.849950061688503</v>
      </c>
      <c r="BA49" s="78">
        <v>8233000</v>
      </c>
      <c r="BB49" s="100">
        <v>24.184830503495682</v>
      </c>
      <c r="BC49" s="246">
        <v>584</v>
      </c>
      <c r="BD49" s="256">
        <v>0.14299706170421156</v>
      </c>
      <c r="BE49" s="246" t="s">
        <v>274</v>
      </c>
      <c r="BF49" s="257">
        <v>0</v>
      </c>
      <c r="BG49" s="4">
        <v>3500</v>
      </c>
      <c r="BH49" s="16">
        <v>0.85700293829578844</v>
      </c>
      <c r="BI49" s="8">
        <v>3025000</v>
      </c>
      <c r="BJ49" s="9">
        <v>2996000</v>
      </c>
      <c r="BK49" s="8">
        <v>29378000</v>
      </c>
      <c r="BL49" s="9">
        <v>4600000</v>
      </c>
      <c r="BM49" s="8">
        <v>3501000</v>
      </c>
      <c r="BN49" s="9">
        <v>34070000</v>
      </c>
      <c r="BO49" s="8">
        <v>4979000</v>
      </c>
      <c r="BP49" s="258">
        <v>4345000</v>
      </c>
      <c r="BQ49" s="252">
        <v>33287000</v>
      </c>
      <c r="BR49" s="13">
        <v>3273</v>
      </c>
      <c r="BS49" s="13">
        <v>2036000</v>
      </c>
      <c r="BT49" s="17">
        <v>622.05927283837457</v>
      </c>
      <c r="BU49" s="64">
        <v>1420</v>
      </c>
      <c r="BV49" s="13">
        <v>2992000</v>
      </c>
      <c r="BW49" s="66">
        <v>2107.0422535211269</v>
      </c>
      <c r="BX49" s="100">
        <v>427</v>
      </c>
      <c r="BY49" s="13">
        <v>1014000</v>
      </c>
      <c r="BZ49" s="68">
        <v>2374.7072599531616</v>
      </c>
      <c r="CA49" s="103" t="s">
        <v>274</v>
      </c>
      <c r="CB49" s="19" t="s">
        <v>274</v>
      </c>
      <c r="CC49" s="103" t="s">
        <v>274</v>
      </c>
      <c r="CD49" s="70">
        <v>95.842745898411863</v>
      </c>
      <c r="CE49" s="103">
        <v>913.5715538343502</v>
      </c>
      <c r="CF49" s="17">
        <v>296.97525206232814</v>
      </c>
      <c r="CG49" s="60">
        <v>61.6</v>
      </c>
      <c r="CH49" s="74">
        <v>30.5111255385705</v>
      </c>
      <c r="CI49" s="60">
        <v>-5.2200000000000006</v>
      </c>
      <c r="CJ49" s="17">
        <v>10.546200000000001</v>
      </c>
      <c r="CK49" s="73">
        <v>7.95</v>
      </c>
      <c r="CL49" s="74">
        <v>3.4718</v>
      </c>
      <c r="CM49" s="75">
        <v>10.9116</v>
      </c>
      <c r="CN49" s="74">
        <v>0</v>
      </c>
      <c r="CO49" s="76" t="s">
        <v>275</v>
      </c>
      <c r="CP49" s="104">
        <v>0</v>
      </c>
      <c r="CQ49" s="78">
        <v>0</v>
      </c>
      <c r="CR49" s="105">
        <v>0</v>
      </c>
      <c r="CS49" s="80">
        <v>93.392156862745097</v>
      </c>
      <c r="CT49" s="82">
        <v>627.44068864161238</v>
      </c>
      <c r="CU49" s="82">
        <v>163.55238295192106</v>
      </c>
      <c r="CV49" s="83">
        <v>578.62691580936382</v>
      </c>
      <c r="CW49" s="102">
        <v>105.1858072643292</v>
      </c>
      <c r="CX49" s="85">
        <v>223.70354818391769</v>
      </c>
      <c r="CY49" s="86">
        <v>79.25677094268319</v>
      </c>
      <c r="CZ49" s="87">
        <v>864.26621876968295</v>
      </c>
      <c r="DA49" s="106">
        <v>42.299526375959495</v>
      </c>
      <c r="DB49" s="89">
        <v>37</v>
      </c>
      <c r="DC49" s="107">
        <v>146</v>
      </c>
      <c r="DD49" s="86">
        <v>29.498215410455597</v>
      </c>
      <c r="DE49" s="91">
        <v>3.2884736510602561</v>
      </c>
      <c r="DF49" s="100">
        <v>31.207946171099003</v>
      </c>
      <c r="DG49" s="11">
        <v>3121</v>
      </c>
      <c r="DH49" s="82">
        <v>852.29897123661556</v>
      </c>
      <c r="DI49" s="85">
        <v>196.21771992441739</v>
      </c>
      <c r="DJ49" s="101">
        <v>47.13</v>
      </c>
      <c r="DK49" s="60">
        <v>4.08</v>
      </c>
      <c r="DL49" s="93">
        <v>1.1458999999999999</v>
      </c>
      <c r="DM49" s="94">
        <v>0.1111111111111111</v>
      </c>
      <c r="DN49" s="18">
        <v>0.88888888888888884</v>
      </c>
      <c r="DO49" s="95">
        <v>0</v>
      </c>
      <c r="DP49" s="18">
        <v>0</v>
      </c>
      <c r="DQ49" s="64">
        <v>4767</v>
      </c>
      <c r="DR49" s="18">
        <v>0.50041990342221288</v>
      </c>
      <c r="DS49" s="96">
        <v>4759</v>
      </c>
      <c r="DT49" s="18">
        <v>0.49958009657778712</v>
      </c>
      <c r="DU49" s="95">
        <v>0</v>
      </c>
      <c r="DV49" s="18">
        <v>0.44444444444444442</v>
      </c>
      <c r="DW49" s="95">
        <v>0.55555555555555558</v>
      </c>
      <c r="DX49" s="97">
        <v>0.38389670375813562</v>
      </c>
      <c r="DY49" s="98">
        <v>0.35576317446987193</v>
      </c>
      <c r="DZ49" s="99">
        <v>0.26034012177199245</v>
      </c>
      <c r="EA49" s="60"/>
      <c r="EB49" s="60"/>
      <c r="EC49" s="60"/>
      <c r="ED49" s="60"/>
      <c r="EE49" s="60"/>
      <c r="EF49" s="60"/>
    </row>
    <row r="50" spans="1:136" x14ac:dyDescent="0.3">
      <c r="A50" s="349" t="s">
        <v>349</v>
      </c>
      <c r="B50" s="61" t="s">
        <v>48</v>
      </c>
      <c r="C50" s="62">
        <v>9</v>
      </c>
      <c r="D50" s="1" t="s">
        <v>154</v>
      </c>
      <c r="E50" s="8">
        <v>4477</v>
      </c>
      <c r="F50" s="232">
        <v>-1.2</v>
      </c>
      <c r="G50" s="253">
        <v>26.155907974089793</v>
      </c>
      <c r="H50" s="234">
        <v>46.102300647755193</v>
      </c>
      <c r="I50" s="253">
        <v>27.741791378155011</v>
      </c>
      <c r="J50" s="235">
        <v>12.202380952380953</v>
      </c>
      <c r="K50" s="254">
        <v>1.6025641025641024</v>
      </c>
      <c r="L50" s="60">
        <v>16</v>
      </c>
      <c r="M50" s="74">
        <v>5.8074781225139223</v>
      </c>
      <c r="N50" s="100">
        <v>35615</v>
      </c>
      <c r="O50" s="60">
        <v>2.9</v>
      </c>
      <c r="P50" s="255" t="s">
        <v>296</v>
      </c>
      <c r="Q50" s="90">
        <v>1487.56</v>
      </c>
      <c r="R50" s="11">
        <v>643</v>
      </c>
      <c r="S50" s="60">
        <v>9</v>
      </c>
      <c r="T50" s="238">
        <f t="shared" si="3"/>
        <v>497.44444444444446</v>
      </c>
      <c r="U50" s="78">
        <v>172</v>
      </c>
      <c r="V50" s="100">
        <v>23872</v>
      </c>
      <c r="W50" s="100">
        <v>23973</v>
      </c>
      <c r="X50" s="78">
        <v>31.107738998482549</v>
      </c>
      <c r="Y50" s="74">
        <v>0.92580338310103805</v>
      </c>
      <c r="Z50" s="60">
        <v>1</v>
      </c>
      <c r="AA50" s="101">
        <v>3</v>
      </c>
      <c r="AB50" s="239">
        <v>1</v>
      </c>
      <c r="AC50" s="101">
        <v>5</v>
      </c>
      <c r="AD50" s="240">
        <v>1360.5100000000002</v>
      </c>
      <c r="AE50">
        <v>56.2</v>
      </c>
      <c r="AF50" s="9">
        <v>539000</v>
      </c>
      <c r="AG50" s="9">
        <v>1322</v>
      </c>
      <c r="AH50" s="87">
        <f t="shared" si="4"/>
        <v>407.71558245083207</v>
      </c>
      <c r="AI50" s="9">
        <v>552000</v>
      </c>
      <c r="AJ50" s="9">
        <v>1315</v>
      </c>
      <c r="AK50" s="17">
        <f t="shared" si="5"/>
        <v>419.77186311787074</v>
      </c>
      <c r="AL50" s="13">
        <v>641000</v>
      </c>
      <c r="AM50" s="213">
        <v>1318</v>
      </c>
      <c r="AN50" s="17">
        <v>486.34294385432474</v>
      </c>
      <c r="AO50" s="241">
        <v>5764000</v>
      </c>
      <c r="AP50" s="78">
        <v>24.043715846994534</v>
      </c>
      <c r="AQ50" s="243">
        <v>2277000</v>
      </c>
      <c r="AR50" s="78">
        <v>9.1548729495014474</v>
      </c>
      <c r="AS50" s="243">
        <v>540000</v>
      </c>
      <c r="AT50" s="78">
        <v>2.2525341008634716</v>
      </c>
      <c r="AU50" s="9">
        <v>6589000</v>
      </c>
      <c r="AV50" s="78">
        <v>26.491637182373758</v>
      </c>
      <c r="AW50" s="245">
        <v>845000</v>
      </c>
      <c r="AX50" s="100">
        <v>3.3973946606625929</v>
      </c>
      <c r="AY50" s="7">
        <v>3610000</v>
      </c>
      <c r="AZ50" s="100">
        <v>14.514313284014152</v>
      </c>
      <c r="BA50" s="78">
        <v>4348000</v>
      </c>
      <c r="BB50" s="100">
        <v>17.481505307172725</v>
      </c>
      <c r="BC50" s="246">
        <v>395</v>
      </c>
      <c r="BD50" s="256">
        <v>0.37799043062200954</v>
      </c>
      <c r="BE50" s="246" t="s">
        <v>274</v>
      </c>
      <c r="BF50" s="257">
        <v>0</v>
      </c>
      <c r="BG50" s="4">
        <v>650</v>
      </c>
      <c r="BH50" s="16">
        <v>0.62200956937799046</v>
      </c>
      <c r="BI50" s="8">
        <v>3486000</v>
      </c>
      <c r="BJ50" s="9">
        <v>3436000</v>
      </c>
      <c r="BK50" s="8">
        <v>22940000</v>
      </c>
      <c r="BL50" s="9">
        <v>3406000</v>
      </c>
      <c r="BM50" s="8">
        <v>4756000</v>
      </c>
      <c r="BN50" s="9">
        <v>26485000</v>
      </c>
      <c r="BO50" s="8">
        <v>3001000</v>
      </c>
      <c r="BP50" s="258">
        <v>3801000</v>
      </c>
      <c r="BQ50" s="252">
        <v>23973000</v>
      </c>
      <c r="BR50" s="13">
        <v>1318</v>
      </c>
      <c r="BS50" s="13">
        <v>641000</v>
      </c>
      <c r="BT50" s="17">
        <v>486.34294385432474</v>
      </c>
      <c r="BU50" s="64">
        <v>811</v>
      </c>
      <c r="BV50" s="13">
        <v>2527000</v>
      </c>
      <c r="BW50" s="66">
        <v>3115.9062885326757</v>
      </c>
      <c r="BX50" s="100">
        <v>208</v>
      </c>
      <c r="BY50" s="13">
        <v>170000</v>
      </c>
      <c r="BZ50" s="68">
        <v>817.30769230769226</v>
      </c>
      <c r="CA50" s="103" t="s">
        <v>274</v>
      </c>
      <c r="CB50" s="19" t="s">
        <v>274</v>
      </c>
      <c r="CC50" s="103" t="s">
        <v>274</v>
      </c>
      <c r="CD50" s="70">
        <v>125.62868843618934</v>
      </c>
      <c r="CE50" s="103">
        <v>1109.2401272197192</v>
      </c>
      <c r="CF50" s="17">
        <v>256.44916540212444</v>
      </c>
      <c r="CG50" s="60">
        <v>44.65</v>
      </c>
      <c r="CH50" s="74">
        <v>49.84919571045576</v>
      </c>
      <c r="CI50" s="60">
        <v>-3.11</v>
      </c>
      <c r="CJ50" s="17">
        <v>3.3454000000000002</v>
      </c>
      <c r="CK50" s="73">
        <v>7.42</v>
      </c>
      <c r="CL50" s="74">
        <v>7.7451999999999996</v>
      </c>
      <c r="CM50" s="75">
        <v>6.4915000000000003</v>
      </c>
      <c r="CN50" s="74">
        <v>0</v>
      </c>
      <c r="CO50" s="76" t="s">
        <v>275</v>
      </c>
      <c r="CP50" s="104">
        <v>0</v>
      </c>
      <c r="CQ50" s="78">
        <v>0</v>
      </c>
      <c r="CR50" s="105">
        <v>0</v>
      </c>
      <c r="CS50" s="80">
        <v>26.029069767441861</v>
      </c>
      <c r="CT50" s="82">
        <v>1287.4692874692876</v>
      </c>
      <c r="CU50" s="82">
        <v>120.61648425284788</v>
      </c>
      <c r="CV50" s="83">
        <v>307.79539870448963</v>
      </c>
      <c r="CW50" s="102">
        <v>1471.7444717444716</v>
      </c>
      <c r="CX50" s="85">
        <v>188.7424614697342</v>
      </c>
      <c r="CY50" s="86">
        <v>200.804109895019</v>
      </c>
      <c r="CZ50" s="87">
        <v>971.18606209515303</v>
      </c>
      <c r="DA50" s="106">
        <v>59.630889585331936</v>
      </c>
      <c r="DB50" s="89">
        <v>30</v>
      </c>
      <c r="DC50" s="107">
        <v>24</v>
      </c>
      <c r="DD50" s="86">
        <v>52.490507035961585</v>
      </c>
      <c r="DE50" s="91">
        <v>6.2146526691981236</v>
      </c>
      <c r="DF50" s="100">
        <v>47.388059701492537</v>
      </c>
      <c r="DG50" s="11">
        <v>2144</v>
      </c>
      <c r="DH50" s="82">
        <v>806.34353361626086</v>
      </c>
      <c r="DI50" s="85">
        <v>303.88876479785574</v>
      </c>
      <c r="DJ50" s="101">
        <v>55.53</v>
      </c>
      <c r="DK50" s="60">
        <v>2.6100000000000003</v>
      </c>
      <c r="DL50" s="93">
        <v>0.78949999999999998</v>
      </c>
      <c r="DM50" s="94">
        <v>0.22222222222222221</v>
      </c>
      <c r="DN50" s="18">
        <v>0.77777777777777779</v>
      </c>
      <c r="DO50" s="95">
        <v>0</v>
      </c>
      <c r="DP50" s="18">
        <v>0</v>
      </c>
      <c r="DQ50" s="64">
        <v>2176</v>
      </c>
      <c r="DR50" s="18">
        <v>0.48603975876703148</v>
      </c>
      <c r="DS50" s="96">
        <v>2301</v>
      </c>
      <c r="DT50" s="18">
        <v>0.51396024123296846</v>
      </c>
      <c r="DU50" s="95">
        <v>0</v>
      </c>
      <c r="DV50" s="18">
        <v>0.66666666666666663</v>
      </c>
      <c r="DW50" s="95">
        <v>0.33333333333333331</v>
      </c>
      <c r="DX50" s="97">
        <v>0.34844762117489392</v>
      </c>
      <c r="DY50" s="98">
        <v>0.37413446504355596</v>
      </c>
      <c r="DZ50" s="99">
        <v>0.27741791378155012</v>
      </c>
      <c r="EA50" s="60"/>
      <c r="EB50" s="60"/>
      <c r="EC50" s="60"/>
      <c r="ED50" s="60"/>
      <c r="EE50" s="60"/>
      <c r="EF50" s="60"/>
    </row>
    <row r="51" spans="1:136" x14ac:dyDescent="0.3">
      <c r="A51" s="347" t="s">
        <v>350</v>
      </c>
      <c r="B51" s="61" t="s">
        <v>49</v>
      </c>
      <c r="C51" s="62">
        <v>10</v>
      </c>
      <c r="D51" s="1" t="s">
        <v>155</v>
      </c>
      <c r="E51" s="8">
        <v>8881</v>
      </c>
      <c r="F51" s="232">
        <v>-0.4</v>
      </c>
      <c r="G51" s="253">
        <v>23.938745636752618</v>
      </c>
      <c r="H51" s="234">
        <v>45.974552415268548</v>
      </c>
      <c r="I51" s="253">
        <v>30.086701947978835</v>
      </c>
      <c r="J51" s="235">
        <v>5.6832621000346544</v>
      </c>
      <c r="K51" s="254">
        <v>2.1837088388214907</v>
      </c>
      <c r="L51" s="60">
        <v>20</v>
      </c>
      <c r="M51" s="74">
        <v>8.4067796610169498</v>
      </c>
      <c r="N51" s="100">
        <v>30324</v>
      </c>
      <c r="O51" s="60">
        <v>2.8</v>
      </c>
      <c r="P51" s="255" t="s">
        <v>296</v>
      </c>
      <c r="Q51" s="90">
        <v>14103.205</v>
      </c>
      <c r="R51" s="11">
        <v>1140</v>
      </c>
      <c r="S51" s="60">
        <v>7</v>
      </c>
      <c r="T51" s="238">
        <f t="shared" si="3"/>
        <v>1268.7142857142858</v>
      </c>
      <c r="U51" s="78">
        <v>128</v>
      </c>
      <c r="V51" s="100">
        <v>23865</v>
      </c>
      <c r="W51" s="100">
        <v>24728</v>
      </c>
      <c r="X51" s="78">
        <v>32.836629639664054</v>
      </c>
      <c r="Y51" s="74">
        <v>1.6185824418159618</v>
      </c>
      <c r="Z51" s="60">
        <v>2</v>
      </c>
      <c r="AA51" s="101">
        <v>5</v>
      </c>
      <c r="AB51" s="239">
        <v>4</v>
      </c>
      <c r="AC51" s="101">
        <v>117</v>
      </c>
      <c r="AD51" s="240">
        <v>1158.2499999999998</v>
      </c>
      <c r="AE51">
        <v>59.3</v>
      </c>
      <c r="AF51" s="9">
        <v>1937000</v>
      </c>
      <c r="AG51" s="9">
        <v>3636</v>
      </c>
      <c r="AH51" s="87">
        <f t="shared" si="4"/>
        <v>532.72827282728269</v>
      </c>
      <c r="AI51" s="9">
        <v>1997000</v>
      </c>
      <c r="AJ51" s="9">
        <v>3660</v>
      </c>
      <c r="AK51" s="17">
        <f t="shared" si="5"/>
        <v>545.62841530054641</v>
      </c>
      <c r="AL51" s="13">
        <v>2096000</v>
      </c>
      <c r="AM51" s="213">
        <v>3691</v>
      </c>
      <c r="AN51" s="17">
        <v>567.86778650772146</v>
      </c>
      <c r="AO51" s="241">
        <v>2112000</v>
      </c>
      <c r="AP51" s="78">
        <v>8.5592705167173246</v>
      </c>
      <c r="AQ51" s="243">
        <v>4271000</v>
      </c>
      <c r="AR51" s="78">
        <v>16.565821115506942</v>
      </c>
      <c r="AS51" s="243">
        <v>1487000</v>
      </c>
      <c r="AT51" s="78">
        <v>6.0263424518743669</v>
      </c>
      <c r="AU51" s="9">
        <v>5683000</v>
      </c>
      <c r="AV51" s="78">
        <v>22.042510278488869</v>
      </c>
      <c r="AW51" s="245">
        <v>2111000</v>
      </c>
      <c r="AX51" s="100">
        <v>8.1878830191606546</v>
      </c>
      <c r="AY51" s="7">
        <v>4689000</v>
      </c>
      <c r="AZ51" s="100">
        <v>18.187107284151736</v>
      </c>
      <c r="BA51" s="78">
        <v>4322000</v>
      </c>
      <c r="BB51" s="100">
        <v>16.763633542781786</v>
      </c>
      <c r="BC51" s="246">
        <v>620</v>
      </c>
      <c r="BD51" s="256">
        <v>0.26160337552742619</v>
      </c>
      <c r="BE51" s="246" t="s">
        <v>274</v>
      </c>
      <c r="BF51" s="257">
        <v>0</v>
      </c>
      <c r="BG51" s="4">
        <v>1750</v>
      </c>
      <c r="BH51" s="16">
        <v>0.73839662447257381</v>
      </c>
      <c r="BI51" s="8">
        <v>2103000</v>
      </c>
      <c r="BJ51" s="9">
        <v>3412000</v>
      </c>
      <c r="BK51" s="8">
        <v>24193000</v>
      </c>
      <c r="BL51" s="9">
        <v>2215000</v>
      </c>
      <c r="BM51" s="8">
        <v>3521000</v>
      </c>
      <c r="BN51" s="9">
        <v>24547000</v>
      </c>
      <c r="BO51" s="8">
        <v>1558000</v>
      </c>
      <c r="BP51" s="258">
        <v>2097000</v>
      </c>
      <c r="BQ51" s="252">
        <v>24728000</v>
      </c>
      <c r="BR51" s="13">
        <v>3691</v>
      </c>
      <c r="BS51" s="13">
        <v>2096000</v>
      </c>
      <c r="BT51" s="17">
        <v>567.86778650772146</v>
      </c>
      <c r="BU51" s="64">
        <v>1021</v>
      </c>
      <c r="BV51" s="13">
        <v>2006000</v>
      </c>
      <c r="BW51" s="66">
        <v>1964.7404505386876</v>
      </c>
      <c r="BX51" s="100">
        <v>395</v>
      </c>
      <c r="BY51" s="13">
        <v>515000</v>
      </c>
      <c r="BZ51" s="68">
        <v>1303.7974683544303</v>
      </c>
      <c r="CA51" s="101">
        <v>3</v>
      </c>
      <c r="CB51" s="14">
        <v>1000</v>
      </c>
      <c r="CC51" s="102">
        <v>333.33333333333331</v>
      </c>
      <c r="CD51" s="70">
        <v>210.8917104807276</v>
      </c>
      <c r="CE51" s="103">
        <v>925.01693471832118</v>
      </c>
      <c r="CF51" s="17">
        <v>265.51070170685449</v>
      </c>
      <c r="CG51" s="60">
        <v>44.68</v>
      </c>
      <c r="CH51" s="74">
        <v>41.064320134087581</v>
      </c>
      <c r="CI51" s="60">
        <v>-4.54</v>
      </c>
      <c r="CJ51" s="17">
        <v>4.6672000000000002</v>
      </c>
      <c r="CK51" s="73">
        <v>3.82</v>
      </c>
      <c r="CL51" s="74">
        <v>3.335</v>
      </c>
      <c r="CM51" s="75">
        <v>8.6364999999999998</v>
      </c>
      <c r="CN51" s="74">
        <v>0</v>
      </c>
      <c r="CO51" s="76" t="s">
        <v>275</v>
      </c>
      <c r="CP51" s="104">
        <v>1</v>
      </c>
      <c r="CQ51" s="78">
        <v>3500</v>
      </c>
      <c r="CR51" s="105">
        <v>3</v>
      </c>
      <c r="CS51" s="80">
        <v>69.3828125</v>
      </c>
      <c r="CT51" s="82">
        <v>237.81105731336561</v>
      </c>
      <c r="CU51" s="82">
        <v>167.43609953834027</v>
      </c>
      <c r="CV51" s="83">
        <v>356.26618624028828</v>
      </c>
      <c r="CW51" s="102">
        <v>639.90541605675037</v>
      </c>
      <c r="CX51" s="85">
        <v>237.69845738092556</v>
      </c>
      <c r="CY51" s="86">
        <v>124.64812521112488</v>
      </c>
      <c r="CZ51" s="87">
        <v>486.6569080058552</v>
      </c>
      <c r="DA51" s="106">
        <v>52.216500050489756</v>
      </c>
      <c r="DB51" s="89">
        <v>42</v>
      </c>
      <c r="DC51" s="90">
        <v>82</v>
      </c>
      <c r="DD51" s="86">
        <v>83.549149870510078</v>
      </c>
      <c r="DE51" s="91">
        <v>11.654768607138836</v>
      </c>
      <c r="DF51" s="100">
        <v>84.707241910631737</v>
      </c>
      <c r="DG51" s="11">
        <v>5192</v>
      </c>
      <c r="DH51" s="82">
        <v>527.9810832113501</v>
      </c>
      <c r="DI51" s="85">
        <v>130.41887174867693</v>
      </c>
      <c r="DJ51" s="101">
        <v>89.24</v>
      </c>
      <c r="DK51" s="60">
        <v>12.07</v>
      </c>
      <c r="DL51" s="93">
        <v>0.74299999999999999</v>
      </c>
      <c r="DM51" s="94">
        <v>0.14285714285714285</v>
      </c>
      <c r="DN51" s="18">
        <v>0.8571428571428571</v>
      </c>
      <c r="DO51" s="95">
        <v>0</v>
      </c>
      <c r="DP51" s="18">
        <v>0</v>
      </c>
      <c r="DQ51" s="64">
        <v>4414</v>
      </c>
      <c r="DR51" s="18">
        <v>0.49701610179033895</v>
      </c>
      <c r="DS51" s="96">
        <v>4467</v>
      </c>
      <c r="DT51" s="18">
        <v>0.50298389820966105</v>
      </c>
      <c r="DU51" s="95">
        <v>0.14285714285714285</v>
      </c>
      <c r="DV51" s="18">
        <v>0.5714285714285714</v>
      </c>
      <c r="DW51" s="95">
        <v>0.2857142857142857</v>
      </c>
      <c r="DX51" s="97">
        <v>0.3330706001576399</v>
      </c>
      <c r="DY51" s="98">
        <v>0.36606238036257177</v>
      </c>
      <c r="DZ51" s="99">
        <v>0.30086701947978833</v>
      </c>
      <c r="EA51" s="60"/>
      <c r="EB51" s="60"/>
      <c r="EC51" s="60"/>
      <c r="ED51" s="60"/>
      <c r="EE51" s="60"/>
      <c r="EF51" s="60"/>
    </row>
    <row r="52" spans="1:136" x14ac:dyDescent="0.3">
      <c r="A52" s="347" t="s">
        <v>351</v>
      </c>
      <c r="B52" s="61" t="s">
        <v>50</v>
      </c>
      <c r="C52" s="62">
        <v>10</v>
      </c>
      <c r="D52" s="1" t="s">
        <v>155</v>
      </c>
      <c r="E52" s="8">
        <v>5016</v>
      </c>
      <c r="F52" s="232">
        <v>3.4</v>
      </c>
      <c r="G52" s="253">
        <v>22.029505582137158</v>
      </c>
      <c r="H52" s="234">
        <v>43.122009569377987</v>
      </c>
      <c r="I52" s="253">
        <v>34.848484848484851</v>
      </c>
      <c r="J52" s="235">
        <v>4.6740467404674044</v>
      </c>
      <c r="K52" s="254">
        <v>2.4390243902439024</v>
      </c>
      <c r="L52" s="60">
        <v>47</v>
      </c>
      <c r="M52" s="74">
        <v>6.7770504428186369</v>
      </c>
      <c r="N52" s="100">
        <v>32993</v>
      </c>
      <c r="O52" s="60">
        <v>2.7</v>
      </c>
      <c r="P52" s="255" t="s">
        <v>296</v>
      </c>
      <c r="Q52" s="90">
        <v>14479.790999999999</v>
      </c>
      <c r="R52" s="11">
        <v>755</v>
      </c>
      <c r="S52" s="60">
        <v>7</v>
      </c>
      <c r="T52" s="238">
        <f t="shared" si="3"/>
        <v>716.57142857142856</v>
      </c>
      <c r="U52" s="78">
        <v>88</v>
      </c>
      <c r="V52" s="100">
        <v>16632</v>
      </c>
      <c r="W52" s="100">
        <v>16691</v>
      </c>
      <c r="X52" s="78">
        <v>27.956502038966924</v>
      </c>
      <c r="Y52" s="74">
        <v>1.6990143278122141</v>
      </c>
      <c r="Z52" s="60">
        <v>1</v>
      </c>
      <c r="AA52" s="101">
        <v>2</v>
      </c>
      <c r="AB52" s="239">
        <v>1</v>
      </c>
      <c r="AC52" s="101">
        <v>70</v>
      </c>
      <c r="AD52" s="240">
        <v>757.3599999999999</v>
      </c>
      <c r="AE52">
        <v>63.7</v>
      </c>
      <c r="AF52" s="9">
        <v>1229000</v>
      </c>
      <c r="AG52" s="9">
        <v>2206</v>
      </c>
      <c r="AH52" s="87">
        <f t="shared" si="4"/>
        <v>557.11695376246598</v>
      </c>
      <c r="AI52" s="9">
        <v>1282000</v>
      </c>
      <c r="AJ52" s="9">
        <v>2207</v>
      </c>
      <c r="AK52" s="17">
        <f t="shared" si="5"/>
        <v>580.87902129587678</v>
      </c>
      <c r="AL52" s="13">
        <v>1359000</v>
      </c>
      <c r="AM52" s="213">
        <v>2207</v>
      </c>
      <c r="AN52" s="17">
        <v>615.7680108744903</v>
      </c>
      <c r="AO52" s="241">
        <v>2282000</v>
      </c>
      <c r="AP52" s="78">
        <v>13.802697635032965</v>
      </c>
      <c r="AQ52" s="243">
        <v>1516000</v>
      </c>
      <c r="AR52" s="78">
        <v>8.3993573051138561</v>
      </c>
      <c r="AS52" s="243">
        <v>1563000</v>
      </c>
      <c r="AT52" s="78">
        <v>9.4538196334603519</v>
      </c>
      <c r="AU52" s="9">
        <v>807000</v>
      </c>
      <c r="AV52" s="78">
        <v>4.4711618372208983</v>
      </c>
      <c r="AW52" s="245">
        <v>1296000</v>
      </c>
      <c r="AX52" s="100">
        <v>7.1804532107041936</v>
      </c>
      <c r="AY52" s="7">
        <v>6957000</v>
      </c>
      <c r="AZ52" s="100">
        <v>38.545071749127374</v>
      </c>
      <c r="BA52" s="78">
        <v>2112000</v>
      </c>
      <c r="BB52" s="100">
        <v>11.701479306332761</v>
      </c>
      <c r="BC52" s="246">
        <v>632</v>
      </c>
      <c r="BD52" s="256">
        <v>0.21763085399449036</v>
      </c>
      <c r="BE52" s="246">
        <v>1200</v>
      </c>
      <c r="BF52" s="257">
        <v>0.41322314049586778</v>
      </c>
      <c r="BG52" s="4">
        <v>1072</v>
      </c>
      <c r="BH52" s="16">
        <v>0.36914600550964188</v>
      </c>
      <c r="BI52" s="8">
        <v>2915000</v>
      </c>
      <c r="BJ52" s="9">
        <v>4279000</v>
      </c>
      <c r="BK52" s="8">
        <v>15181000</v>
      </c>
      <c r="BL52" s="9">
        <v>2387000</v>
      </c>
      <c r="BM52" s="8">
        <v>3341000</v>
      </c>
      <c r="BN52" s="9">
        <v>15027000</v>
      </c>
      <c r="BO52" s="8">
        <v>2404000</v>
      </c>
      <c r="BP52" s="258">
        <v>8192000</v>
      </c>
      <c r="BQ52" s="252">
        <v>16691000</v>
      </c>
      <c r="BR52" s="13">
        <v>2207</v>
      </c>
      <c r="BS52" s="13">
        <v>1359000</v>
      </c>
      <c r="BT52" s="17">
        <v>615.7680108744903</v>
      </c>
      <c r="BU52" s="64">
        <v>651</v>
      </c>
      <c r="BV52" s="13">
        <v>1725000</v>
      </c>
      <c r="BW52" s="66">
        <v>2649.7695852534562</v>
      </c>
      <c r="BX52" s="100">
        <v>263</v>
      </c>
      <c r="BY52" s="13">
        <v>127000</v>
      </c>
      <c r="BZ52" s="68">
        <v>482.88973384030419</v>
      </c>
      <c r="CA52" s="101">
        <v>12</v>
      </c>
      <c r="CB52" s="14">
        <v>279000</v>
      </c>
      <c r="CC52" s="102">
        <v>23250</v>
      </c>
      <c r="CD52" s="70">
        <v>206.07090544412608</v>
      </c>
      <c r="CE52" s="103" t="s">
        <v>274</v>
      </c>
      <c r="CF52" s="17">
        <v>544.63072043497959</v>
      </c>
      <c r="CG52" s="60">
        <v>33.86</v>
      </c>
      <c r="CH52" s="74">
        <v>57.437469937469942</v>
      </c>
      <c r="CI52" s="60">
        <v>-22.59</v>
      </c>
      <c r="CJ52" s="17">
        <v>1.4419999999999999</v>
      </c>
      <c r="CK52" s="73">
        <v>4.8899999999999997</v>
      </c>
      <c r="CL52" s="74">
        <v>5.7994000000000003</v>
      </c>
      <c r="CM52" s="75">
        <v>0.65390000000000004</v>
      </c>
      <c r="CN52" s="74">
        <v>2</v>
      </c>
      <c r="CO52" s="76" t="s">
        <v>275</v>
      </c>
      <c r="CP52" s="104">
        <v>0</v>
      </c>
      <c r="CQ52" s="78">
        <v>0</v>
      </c>
      <c r="CR52" s="105">
        <v>0</v>
      </c>
      <c r="CS52" s="80">
        <v>57</v>
      </c>
      <c r="CT52" s="82">
        <v>454.94417862838918</v>
      </c>
      <c r="CU52" s="82">
        <v>311.60287081339715</v>
      </c>
      <c r="CV52" s="19" t="s">
        <v>274</v>
      </c>
      <c r="CW52" s="102">
        <v>160.88516746411483</v>
      </c>
      <c r="CX52" s="85">
        <v>258.3732057416268</v>
      </c>
      <c r="CY52" s="86">
        <v>302.23285486443382</v>
      </c>
      <c r="CZ52" s="87">
        <v>421.05263157894734</v>
      </c>
      <c r="DA52" s="106">
        <v>50.430165787987455</v>
      </c>
      <c r="DB52" s="89">
        <v>49</v>
      </c>
      <c r="DC52" s="107">
        <v>100</v>
      </c>
      <c r="DD52" s="86">
        <v>32.695374800637957</v>
      </c>
      <c r="DE52" s="91">
        <v>10.078548644338118</v>
      </c>
      <c r="DF52" s="100">
        <v>49.880439980870392</v>
      </c>
      <c r="DG52" s="11">
        <v>2091</v>
      </c>
      <c r="DH52" s="82">
        <v>1386.9617224880383</v>
      </c>
      <c r="DI52" s="85">
        <v>150.9888357256778</v>
      </c>
      <c r="DJ52" s="101">
        <v>109.85000000000001</v>
      </c>
      <c r="DK52" s="60">
        <v>56.230000000000004</v>
      </c>
      <c r="DL52" s="93">
        <v>0.29349999999999998</v>
      </c>
      <c r="DM52" s="94">
        <v>0.14285714285714285</v>
      </c>
      <c r="DN52" s="18">
        <v>0.8571428571428571</v>
      </c>
      <c r="DO52" s="95">
        <v>0</v>
      </c>
      <c r="DP52" s="18">
        <v>0</v>
      </c>
      <c r="DQ52" s="64">
        <v>2508</v>
      </c>
      <c r="DR52" s="18">
        <v>0.5</v>
      </c>
      <c r="DS52" s="96">
        <v>2508</v>
      </c>
      <c r="DT52" s="18">
        <v>0.5</v>
      </c>
      <c r="DU52" s="95">
        <v>0</v>
      </c>
      <c r="DV52" s="18">
        <v>0.42857142857142855</v>
      </c>
      <c r="DW52" s="95">
        <v>0.5714285714285714</v>
      </c>
      <c r="DX52" s="97">
        <v>0.29027113237639551</v>
      </c>
      <c r="DY52" s="98">
        <v>0.36124401913875598</v>
      </c>
      <c r="DZ52" s="99">
        <v>0.34848484848484851</v>
      </c>
      <c r="EA52" s="60"/>
      <c r="EB52" s="60"/>
      <c r="EC52" s="60"/>
      <c r="ED52" s="60"/>
      <c r="EE52" s="60"/>
      <c r="EF52" s="60"/>
    </row>
    <row r="53" spans="1:136" x14ac:dyDescent="0.3">
      <c r="A53" s="347" t="s">
        <v>352</v>
      </c>
      <c r="B53" s="61" t="s">
        <v>51</v>
      </c>
      <c r="C53" s="62">
        <v>7</v>
      </c>
      <c r="D53" s="1" t="s">
        <v>156</v>
      </c>
      <c r="E53" s="8">
        <v>169528</v>
      </c>
      <c r="F53" s="232">
        <v>4.5</v>
      </c>
      <c r="G53" s="253">
        <v>24.843093766221507</v>
      </c>
      <c r="H53" s="234">
        <v>49.752253315086591</v>
      </c>
      <c r="I53" s="253">
        <v>25.404652918691902</v>
      </c>
      <c r="J53" s="235">
        <v>2.1891429345350226</v>
      </c>
      <c r="K53" s="254">
        <v>6.2466910451987836</v>
      </c>
      <c r="L53" s="60">
        <v>115</v>
      </c>
      <c r="M53" s="74">
        <v>4.8450111386000065</v>
      </c>
      <c r="N53" s="100">
        <v>42756</v>
      </c>
      <c r="O53" s="60">
        <v>3</v>
      </c>
      <c r="P53" s="255" t="s">
        <v>295</v>
      </c>
      <c r="Q53" s="90">
        <v>260330.22200000001</v>
      </c>
      <c r="R53" s="11">
        <v>13390</v>
      </c>
      <c r="S53" s="60">
        <v>10</v>
      </c>
      <c r="T53" s="238">
        <f t="shared" si="3"/>
        <v>16952.8</v>
      </c>
      <c r="U53" s="78">
        <v>1035</v>
      </c>
      <c r="V53" s="100">
        <v>252456</v>
      </c>
      <c r="W53" s="100">
        <v>254478</v>
      </c>
      <c r="X53" s="78">
        <v>20.815756639534193</v>
      </c>
      <c r="Y53" s="74">
        <v>180.29139636286291</v>
      </c>
      <c r="Z53" s="60">
        <v>10</v>
      </c>
      <c r="AA53" s="101">
        <v>36</v>
      </c>
      <c r="AB53" s="239">
        <v>8</v>
      </c>
      <c r="AC53" s="101">
        <v>30768</v>
      </c>
      <c r="AD53" s="240">
        <v>1137.67</v>
      </c>
      <c r="AE53">
        <v>72.7</v>
      </c>
      <c r="AF53" s="9">
        <v>51587000</v>
      </c>
      <c r="AG53" s="9">
        <v>67179</v>
      </c>
      <c r="AH53" s="87">
        <f t="shared" si="4"/>
        <v>767.90366037005617</v>
      </c>
      <c r="AI53" s="9">
        <v>53138000</v>
      </c>
      <c r="AJ53" s="9">
        <v>67269</v>
      </c>
      <c r="AK53" s="17">
        <f t="shared" si="5"/>
        <v>789.93295574484534</v>
      </c>
      <c r="AL53" s="13">
        <v>54901000</v>
      </c>
      <c r="AM53" s="213">
        <v>67324</v>
      </c>
      <c r="AN53" s="17">
        <v>815.47442219713628</v>
      </c>
      <c r="AO53" s="241">
        <v>16244000</v>
      </c>
      <c r="AP53" s="78">
        <v>6.3832629932646432</v>
      </c>
      <c r="AQ53" s="243">
        <v>95727000</v>
      </c>
      <c r="AR53" s="78">
        <v>36.458817345998277</v>
      </c>
      <c r="AS53" s="243">
        <v>43874000</v>
      </c>
      <c r="AT53" s="78">
        <v>17.240783093233993</v>
      </c>
      <c r="AU53" s="9">
        <v>20651000</v>
      </c>
      <c r="AV53" s="78">
        <v>7.8651899360912854</v>
      </c>
      <c r="AW53" s="245">
        <v>32884000</v>
      </c>
      <c r="AX53" s="100">
        <v>12.524279979585772</v>
      </c>
      <c r="AY53" s="7">
        <v>25222000</v>
      </c>
      <c r="AZ53" s="100">
        <v>9.6061120801943929</v>
      </c>
      <c r="BA53" s="78">
        <v>19876000</v>
      </c>
      <c r="BB53" s="100">
        <v>7.5700215568132476</v>
      </c>
      <c r="BC53" s="246">
        <v>19415</v>
      </c>
      <c r="BD53" s="256">
        <v>0.25279947916666667</v>
      </c>
      <c r="BE53" s="246">
        <v>20499</v>
      </c>
      <c r="BF53" s="257">
        <v>0.26691406249999999</v>
      </c>
      <c r="BG53" s="4">
        <v>36886</v>
      </c>
      <c r="BH53" s="16">
        <v>0.48028645833333333</v>
      </c>
      <c r="BI53" s="8">
        <v>40027000</v>
      </c>
      <c r="BJ53" s="9">
        <v>59570000</v>
      </c>
      <c r="BK53" s="8">
        <v>226574000</v>
      </c>
      <c r="BL53" s="9">
        <v>25653000</v>
      </c>
      <c r="BM53" s="8">
        <v>36467000</v>
      </c>
      <c r="BN53" s="9">
        <v>251212000</v>
      </c>
      <c r="BO53" s="8">
        <v>26445000</v>
      </c>
      <c r="BP53" s="258">
        <v>39877000</v>
      </c>
      <c r="BQ53" s="252">
        <v>254478000</v>
      </c>
      <c r="BR53" s="13">
        <v>67324</v>
      </c>
      <c r="BS53" s="13">
        <v>54901000</v>
      </c>
      <c r="BT53" s="17">
        <v>815.47442219713628</v>
      </c>
      <c r="BU53" s="64">
        <v>328</v>
      </c>
      <c r="BV53" s="13">
        <v>316000</v>
      </c>
      <c r="BW53" s="66">
        <v>963.41463414634143</v>
      </c>
      <c r="BX53" s="100">
        <v>3197</v>
      </c>
      <c r="BY53" s="13">
        <v>7459000</v>
      </c>
      <c r="BZ53" s="68">
        <v>2333.1248045042225</v>
      </c>
      <c r="CA53" s="103" t="s">
        <v>274</v>
      </c>
      <c r="CB53" s="19" t="s">
        <v>274</v>
      </c>
      <c r="CC53" s="103" t="s">
        <v>274</v>
      </c>
      <c r="CD53" s="70">
        <v>273.68330057769907</v>
      </c>
      <c r="CE53" s="103">
        <v>980.9298168509024</v>
      </c>
      <c r="CF53" s="17">
        <v>344.86958588319175</v>
      </c>
      <c r="CG53" s="60">
        <v>76.87</v>
      </c>
      <c r="CH53" s="74">
        <v>17.961941882941979</v>
      </c>
      <c r="CI53" s="60">
        <v>-6.36</v>
      </c>
      <c r="CJ53" s="17">
        <v>2.6610999999999998</v>
      </c>
      <c r="CK53" s="73">
        <v>6.87</v>
      </c>
      <c r="CL53" s="74">
        <v>3.4161000000000001</v>
      </c>
      <c r="CM53" s="75">
        <v>2.1960000000000002</v>
      </c>
      <c r="CN53" s="74">
        <v>1.2931034482758621</v>
      </c>
      <c r="CO53" s="76" t="s">
        <v>275</v>
      </c>
      <c r="CP53" s="104">
        <v>4</v>
      </c>
      <c r="CQ53" s="78">
        <v>3500</v>
      </c>
      <c r="CR53" s="105">
        <v>2</v>
      </c>
      <c r="CS53" s="80">
        <v>163.7951690821256</v>
      </c>
      <c r="CT53" s="82">
        <v>95.818979755556597</v>
      </c>
      <c r="CU53" s="82">
        <v>258.80090604501913</v>
      </c>
      <c r="CV53" s="83">
        <v>516.98244537775474</v>
      </c>
      <c r="CW53" s="102">
        <v>121.81468547968477</v>
      </c>
      <c r="CX53" s="85">
        <v>193.97385682601103</v>
      </c>
      <c r="CY53" s="86">
        <v>47.685338115237599</v>
      </c>
      <c r="CZ53" s="87">
        <v>117.24316926997311</v>
      </c>
      <c r="DA53" s="106">
        <v>50.450675531587642</v>
      </c>
      <c r="DB53" s="89">
        <v>66</v>
      </c>
      <c r="DC53" s="90">
        <v>1160</v>
      </c>
      <c r="DD53" s="86">
        <v>32.242461422301922</v>
      </c>
      <c r="DE53" s="91">
        <v>5.0493074890283607</v>
      </c>
      <c r="DF53" s="100">
        <v>65.410061794734006</v>
      </c>
      <c r="DG53" s="11">
        <v>59552</v>
      </c>
      <c r="DH53" s="82">
        <v>148.77778302109385</v>
      </c>
      <c r="DI53" s="85">
        <v>6.7108088339389367</v>
      </c>
      <c r="DJ53" s="101">
        <v>89.31</v>
      </c>
      <c r="DK53" s="60">
        <v>3.85</v>
      </c>
      <c r="DL53" s="93">
        <v>0.66320000000000001</v>
      </c>
      <c r="DM53" s="94">
        <v>0.4</v>
      </c>
      <c r="DN53" s="18">
        <v>0.6</v>
      </c>
      <c r="DO53" s="95">
        <v>0</v>
      </c>
      <c r="DP53" s="18">
        <v>0</v>
      </c>
      <c r="DQ53" s="64">
        <v>82426</v>
      </c>
      <c r="DR53" s="18">
        <v>0.4862087678731537</v>
      </c>
      <c r="DS53" s="96">
        <v>87102</v>
      </c>
      <c r="DT53" s="18">
        <v>0.5137912321268463</v>
      </c>
      <c r="DU53" s="95">
        <v>0</v>
      </c>
      <c r="DV53" s="18">
        <v>0.6</v>
      </c>
      <c r="DW53" s="95">
        <v>0.4</v>
      </c>
      <c r="DX53" s="97">
        <v>0.36072507196451326</v>
      </c>
      <c r="DY53" s="98">
        <v>0.3852283988485678</v>
      </c>
      <c r="DZ53" s="99">
        <v>0.254046529186919</v>
      </c>
      <c r="EA53" s="60"/>
      <c r="EB53" s="60"/>
      <c r="EC53" s="60"/>
      <c r="ED53" s="60"/>
      <c r="EE53" s="60"/>
      <c r="EF53" s="60"/>
    </row>
    <row r="54" spans="1:136" x14ac:dyDescent="0.3">
      <c r="A54" s="346" t="s">
        <v>353</v>
      </c>
      <c r="B54" s="61" t="s">
        <v>52</v>
      </c>
      <c r="C54" s="62">
        <v>4</v>
      </c>
      <c r="D54" s="1" t="s">
        <v>152</v>
      </c>
      <c r="E54" s="8">
        <v>28721</v>
      </c>
      <c r="F54" s="232">
        <v>7.2</v>
      </c>
      <c r="G54" s="253">
        <v>25.12099160892727</v>
      </c>
      <c r="H54" s="234">
        <v>50.948783120364894</v>
      </c>
      <c r="I54" s="253">
        <v>23.930225270707844</v>
      </c>
      <c r="J54" s="235">
        <v>2.8348920994213764</v>
      </c>
      <c r="K54" s="254">
        <v>4.2174593355409193</v>
      </c>
      <c r="L54" s="60">
        <v>61</v>
      </c>
      <c r="M54" s="74">
        <v>4.843638254989922</v>
      </c>
      <c r="N54" s="100">
        <v>39844</v>
      </c>
      <c r="O54" s="60">
        <v>2.9</v>
      </c>
      <c r="P54" s="255" t="s">
        <v>295</v>
      </c>
      <c r="Q54" s="90">
        <v>50279.247000000003</v>
      </c>
      <c r="R54" s="11">
        <v>2451</v>
      </c>
      <c r="S54" s="60">
        <v>9</v>
      </c>
      <c r="T54" s="238">
        <f t="shared" si="3"/>
        <v>3191.2222222222222</v>
      </c>
      <c r="U54" s="78">
        <v>253</v>
      </c>
      <c r="V54" s="100">
        <v>60820</v>
      </c>
      <c r="W54" s="100">
        <v>57032</v>
      </c>
      <c r="X54" s="78">
        <v>19.110487663998679</v>
      </c>
      <c r="Y54" s="74">
        <v>8.9187342794149611</v>
      </c>
      <c r="Z54" s="60">
        <v>1</v>
      </c>
      <c r="AA54" s="101">
        <v>4</v>
      </c>
      <c r="AB54" s="239">
        <v>1</v>
      </c>
      <c r="AC54" s="101">
        <v>1232</v>
      </c>
      <c r="AD54" s="240">
        <v>1210.53</v>
      </c>
      <c r="AE54">
        <v>66.5</v>
      </c>
      <c r="AF54" s="9">
        <v>9021000</v>
      </c>
      <c r="AG54" s="9">
        <v>11761</v>
      </c>
      <c r="AH54" s="87">
        <f t="shared" si="4"/>
        <v>767.0266133832157</v>
      </c>
      <c r="AI54" s="9">
        <v>9513000</v>
      </c>
      <c r="AJ54" s="9">
        <v>11837</v>
      </c>
      <c r="AK54" s="17">
        <f t="shared" si="5"/>
        <v>803.66646954464818</v>
      </c>
      <c r="AL54" s="13">
        <v>10067000</v>
      </c>
      <c r="AM54" s="213">
        <v>12119</v>
      </c>
      <c r="AN54" s="17">
        <v>830.67909893555577</v>
      </c>
      <c r="AO54" s="241">
        <v>8412000</v>
      </c>
      <c r="AP54" s="78">
        <v>14.943243387277279</v>
      </c>
      <c r="AQ54" s="243">
        <v>16307000</v>
      </c>
      <c r="AR54" s="78">
        <v>28.10873237494398</v>
      </c>
      <c r="AS54" s="243">
        <v>6951000</v>
      </c>
      <c r="AT54" s="78">
        <v>12.347894054322918</v>
      </c>
      <c r="AU54" s="9">
        <v>2031000</v>
      </c>
      <c r="AV54" s="78">
        <v>3.5008790981487228</v>
      </c>
      <c r="AW54" s="245">
        <v>5486000</v>
      </c>
      <c r="AX54" s="100">
        <v>9.4563381252801051</v>
      </c>
      <c r="AY54" s="7">
        <v>14426000</v>
      </c>
      <c r="AZ54" s="100">
        <v>24.866411555831348</v>
      </c>
      <c r="BA54" s="78">
        <v>2680000</v>
      </c>
      <c r="BB54" s="100">
        <v>4.6195745854448926</v>
      </c>
      <c r="BC54" s="246">
        <v>3655</v>
      </c>
      <c r="BD54" s="256">
        <v>0.41238858174433035</v>
      </c>
      <c r="BE54" s="246">
        <v>1648</v>
      </c>
      <c r="BF54" s="257">
        <v>0.18594155477829177</v>
      </c>
      <c r="BG54" s="4">
        <v>3560</v>
      </c>
      <c r="BH54" s="16">
        <v>0.40166986347737788</v>
      </c>
      <c r="BI54" s="8">
        <v>7193000</v>
      </c>
      <c r="BJ54" s="9">
        <v>264378000</v>
      </c>
      <c r="BK54" s="8">
        <v>56510000</v>
      </c>
      <c r="BL54" s="9">
        <v>5071000</v>
      </c>
      <c r="BM54" s="8">
        <v>15274000</v>
      </c>
      <c r="BN54" s="9">
        <v>56351000</v>
      </c>
      <c r="BO54" s="8">
        <v>5720000</v>
      </c>
      <c r="BP54" s="258">
        <v>7370000</v>
      </c>
      <c r="BQ54" s="252">
        <v>57032000</v>
      </c>
      <c r="BR54" s="13">
        <v>12119</v>
      </c>
      <c r="BS54" s="13">
        <v>10067000</v>
      </c>
      <c r="BT54" s="17">
        <v>830.67909893555577</v>
      </c>
      <c r="BU54" s="64">
        <v>1420</v>
      </c>
      <c r="BV54" s="13">
        <v>2153000</v>
      </c>
      <c r="BW54" s="66">
        <v>1516.1971830985915</v>
      </c>
      <c r="BX54" s="100">
        <v>908</v>
      </c>
      <c r="BY54" s="13">
        <v>3890000</v>
      </c>
      <c r="BZ54" s="68">
        <v>4284.140969162996</v>
      </c>
      <c r="CA54" s="103" t="s">
        <v>274</v>
      </c>
      <c r="CB54" s="19" t="s">
        <v>274</v>
      </c>
      <c r="CC54" s="103" t="s">
        <v>274</v>
      </c>
      <c r="CD54" s="70">
        <v>146.99883029174427</v>
      </c>
      <c r="CE54" s="103">
        <v>1291.6010774290812</v>
      </c>
      <c r="CF54" s="17">
        <v>209.42321973760212</v>
      </c>
      <c r="CG54" s="60">
        <v>65.86999999999999</v>
      </c>
      <c r="CH54" s="74">
        <v>27.295297599473855</v>
      </c>
      <c r="CI54" s="60">
        <v>-9.0300000000000011</v>
      </c>
      <c r="CJ54" s="17">
        <v>5.2857000000000003</v>
      </c>
      <c r="CK54" s="73">
        <v>3.19</v>
      </c>
      <c r="CL54" s="74">
        <v>3.8603000000000001</v>
      </c>
      <c r="CM54" s="75">
        <v>5.38</v>
      </c>
      <c r="CN54" s="74">
        <v>4.8048048048048049</v>
      </c>
      <c r="CO54" s="76" t="s">
        <v>275</v>
      </c>
      <c r="CP54" s="104">
        <v>4</v>
      </c>
      <c r="CQ54" s="78">
        <v>1010</v>
      </c>
      <c r="CR54" s="105">
        <v>0</v>
      </c>
      <c r="CS54" s="80">
        <v>113.52173913043478</v>
      </c>
      <c r="CT54" s="82">
        <v>292.88673792695238</v>
      </c>
      <c r="CU54" s="82">
        <v>242.01803558371924</v>
      </c>
      <c r="CV54" s="83">
        <v>507.85139793182691</v>
      </c>
      <c r="CW54" s="102">
        <v>70.714807980223526</v>
      </c>
      <c r="CX54" s="85">
        <v>191.01006232373524</v>
      </c>
      <c r="CY54" s="86">
        <v>59.921311932035792</v>
      </c>
      <c r="CZ54" s="87">
        <v>93.31151422304238</v>
      </c>
      <c r="DA54" s="106">
        <v>59.236740040203898</v>
      </c>
      <c r="DB54" s="89">
        <v>65</v>
      </c>
      <c r="DC54" s="90">
        <v>333</v>
      </c>
      <c r="DD54" s="86">
        <v>33.250931374255771</v>
      </c>
      <c r="DE54" s="91">
        <v>6.8287664078548795</v>
      </c>
      <c r="DF54" s="100">
        <v>47.258527255339494</v>
      </c>
      <c r="DG54" s="11">
        <v>12548</v>
      </c>
      <c r="DH54" s="82">
        <v>502.2805612617945</v>
      </c>
      <c r="DI54" s="85">
        <v>42.14790571358936</v>
      </c>
      <c r="DJ54" s="101">
        <v>40.83</v>
      </c>
      <c r="DK54" s="60">
        <v>5.75</v>
      </c>
      <c r="DL54" s="93">
        <v>0.77610000000000001</v>
      </c>
      <c r="DM54" s="94">
        <v>0.22222222222222221</v>
      </c>
      <c r="DN54" s="18">
        <v>0.77777777777777779</v>
      </c>
      <c r="DO54" s="95">
        <v>0.1111111111111111</v>
      </c>
      <c r="DP54" s="18">
        <v>0</v>
      </c>
      <c r="DQ54" s="64">
        <v>14592</v>
      </c>
      <c r="DR54" s="18">
        <v>0.50806030430695315</v>
      </c>
      <c r="DS54" s="96">
        <v>14129</v>
      </c>
      <c r="DT54" s="18">
        <v>0.49193969569304691</v>
      </c>
      <c r="DU54" s="95">
        <v>0.22222222222222221</v>
      </c>
      <c r="DV54" s="18">
        <v>0.33333333333333331</v>
      </c>
      <c r="DW54" s="95">
        <v>0.44444444444444442</v>
      </c>
      <c r="DX54" s="97">
        <v>0.36663068834650603</v>
      </c>
      <c r="DY54" s="98">
        <v>0.39406705894641553</v>
      </c>
      <c r="DZ54" s="99">
        <v>0.23930225270707844</v>
      </c>
      <c r="EA54" s="60"/>
      <c r="EB54" s="60"/>
      <c r="EC54" s="60"/>
      <c r="ED54" s="60"/>
      <c r="EE54" s="60"/>
      <c r="EF54" s="60"/>
    </row>
    <row r="55" spans="1:136" x14ac:dyDescent="0.3">
      <c r="A55" s="347" t="s">
        <v>354</v>
      </c>
      <c r="B55" s="61" t="s">
        <v>53</v>
      </c>
      <c r="C55" s="62">
        <v>4</v>
      </c>
      <c r="D55" s="1" t="s">
        <v>152</v>
      </c>
      <c r="E55" s="8">
        <v>35932</v>
      </c>
      <c r="F55" s="232">
        <v>5.7</v>
      </c>
      <c r="G55" s="253">
        <v>20.232661694311478</v>
      </c>
      <c r="H55" s="234">
        <v>40.000556606924192</v>
      </c>
      <c r="I55" s="253">
        <v>39.766781698764333</v>
      </c>
      <c r="J55" s="235">
        <v>3.8423559479553906</v>
      </c>
      <c r="K55" s="254">
        <v>3.7639405204460972</v>
      </c>
      <c r="L55" s="60">
        <v>26</v>
      </c>
      <c r="M55" s="74">
        <v>10.695680844048796</v>
      </c>
      <c r="N55" s="100">
        <v>34435</v>
      </c>
      <c r="O55" s="60">
        <v>2.7</v>
      </c>
      <c r="P55" s="255" t="s">
        <v>168</v>
      </c>
      <c r="Q55" s="90">
        <v>52465.947999999997</v>
      </c>
      <c r="R55" s="11">
        <v>2626</v>
      </c>
      <c r="S55" s="60">
        <v>9</v>
      </c>
      <c r="T55" s="238">
        <f t="shared" si="3"/>
        <v>3992.4444444444443</v>
      </c>
      <c r="U55" s="78">
        <v>282</v>
      </c>
      <c r="V55" s="100">
        <v>74595</v>
      </c>
      <c r="W55" s="100">
        <v>67181</v>
      </c>
      <c r="X55" s="78">
        <v>25.874092698894636</v>
      </c>
      <c r="Y55" s="74">
        <v>10.644941490149607</v>
      </c>
      <c r="Z55" s="60">
        <v>10</v>
      </c>
      <c r="AA55" s="101">
        <v>18</v>
      </c>
      <c r="AB55" s="239">
        <v>5</v>
      </c>
      <c r="AC55" s="101">
        <v>578.76</v>
      </c>
      <c r="AD55" s="240">
        <v>1114.9000000000001</v>
      </c>
      <c r="AE55">
        <v>62.5</v>
      </c>
      <c r="AF55" s="9">
        <v>18094000</v>
      </c>
      <c r="AG55" s="9">
        <v>20990</v>
      </c>
      <c r="AH55" s="87">
        <f t="shared" si="4"/>
        <v>862.02953787517868</v>
      </c>
      <c r="AI55" s="9">
        <v>19653000</v>
      </c>
      <c r="AJ55" s="9">
        <v>21031</v>
      </c>
      <c r="AK55" s="17">
        <f t="shared" si="5"/>
        <v>934.47767581189669</v>
      </c>
      <c r="AL55" s="13">
        <v>21409000</v>
      </c>
      <c r="AM55" s="213">
        <v>21079</v>
      </c>
      <c r="AN55" s="17">
        <v>1015.6553916219934</v>
      </c>
      <c r="AO55" s="241">
        <v>13563000</v>
      </c>
      <c r="AP55" s="78">
        <v>20.188743841264642</v>
      </c>
      <c r="AQ55" s="243">
        <v>1817000</v>
      </c>
      <c r="AR55" s="78">
        <v>2.6334096640482332</v>
      </c>
      <c r="AS55" s="243">
        <v>14670000</v>
      </c>
      <c r="AT55" s="78">
        <v>21.836531162084519</v>
      </c>
      <c r="AU55" s="9">
        <v>6412000</v>
      </c>
      <c r="AV55" s="78">
        <v>9.2930229861735114</v>
      </c>
      <c r="AW55" s="245">
        <v>9978000</v>
      </c>
      <c r="AX55" s="100">
        <v>14.461288733006752</v>
      </c>
      <c r="AY55" s="7">
        <v>14806000</v>
      </c>
      <c r="AZ55" s="100">
        <v>21.458593002695732</v>
      </c>
      <c r="BA55" s="78">
        <v>5935000</v>
      </c>
      <c r="BB55" s="100">
        <v>8.6016985999594198</v>
      </c>
      <c r="BC55" s="246">
        <v>5790</v>
      </c>
      <c r="BD55" s="256">
        <v>0.31988950276243094</v>
      </c>
      <c r="BE55" s="246">
        <v>5115</v>
      </c>
      <c r="BF55" s="257">
        <v>0.28259668508287294</v>
      </c>
      <c r="BG55" s="4">
        <v>7195</v>
      </c>
      <c r="BH55" s="16">
        <v>0.39751381215469611</v>
      </c>
      <c r="BI55" s="8">
        <v>7138000</v>
      </c>
      <c r="BJ55" s="9">
        <v>12569000</v>
      </c>
      <c r="BK55" s="8">
        <v>62397000</v>
      </c>
      <c r="BL55" s="9">
        <v>7015000</v>
      </c>
      <c r="BM55" s="8">
        <v>11474000</v>
      </c>
      <c r="BN55" s="9">
        <v>64665000</v>
      </c>
      <c r="BO55" s="8">
        <v>6037000</v>
      </c>
      <c r="BP55" s="258">
        <v>12179000</v>
      </c>
      <c r="BQ55" s="252">
        <v>67181000</v>
      </c>
      <c r="BR55" s="13">
        <v>21079</v>
      </c>
      <c r="BS55" s="13">
        <v>21409000</v>
      </c>
      <c r="BT55" s="17">
        <v>1015.6553916219934</v>
      </c>
      <c r="BU55" s="64">
        <v>4243</v>
      </c>
      <c r="BV55" s="13">
        <v>2683000</v>
      </c>
      <c r="BW55" s="66">
        <v>632.33561159556916</v>
      </c>
      <c r="BX55" s="100">
        <v>1038</v>
      </c>
      <c r="BY55" s="13">
        <v>2893000</v>
      </c>
      <c r="BZ55" s="68">
        <v>2787.0905587668594</v>
      </c>
      <c r="CA55" s="101">
        <v>6</v>
      </c>
      <c r="CB55" s="14">
        <v>63000</v>
      </c>
      <c r="CC55" s="102">
        <v>10500</v>
      </c>
      <c r="CD55" s="70">
        <v>185.40244572611653</v>
      </c>
      <c r="CE55" s="103" t="s">
        <v>274</v>
      </c>
      <c r="CF55" s="17">
        <v>317.09284121637648</v>
      </c>
      <c r="CG55" s="60">
        <v>61.5</v>
      </c>
      <c r="CH55" s="74">
        <v>30.054293183189223</v>
      </c>
      <c r="CI55" s="60">
        <v>1.8399999999999999</v>
      </c>
      <c r="CJ55" s="17">
        <v>3.3677999999999999</v>
      </c>
      <c r="CK55" s="73">
        <v>6.0699999999999994</v>
      </c>
      <c r="CL55" s="74">
        <v>2.6093000000000002</v>
      </c>
      <c r="CM55" s="75">
        <v>1.1411</v>
      </c>
      <c r="CN55" s="74">
        <v>4.591836734693878</v>
      </c>
      <c r="CO55" s="76" t="s">
        <v>275</v>
      </c>
      <c r="CP55" s="104">
        <v>1</v>
      </c>
      <c r="CQ55" s="78">
        <v>500</v>
      </c>
      <c r="CR55" s="105">
        <v>0</v>
      </c>
      <c r="CS55" s="80">
        <v>127.41843971631205</v>
      </c>
      <c r="CT55" s="82">
        <v>377.46298563954133</v>
      </c>
      <c r="CU55" s="82">
        <v>408.27117889346545</v>
      </c>
      <c r="CV55" s="19" t="s">
        <v>274</v>
      </c>
      <c r="CW55" s="102">
        <v>178.4481798953579</v>
      </c>
      <c r="CX55" s="85">
        <v>277.69119447845929</v>
      </c>
      <c r="CY55" s="86">
        <v>50.567739062673937</v>
      </c>
      <c r="CZ55" s="87">
        <v>165.17310475342313</v>
      </c>
      <c r="DA55" s="106">
        <v>57.766445823120073</v>
      </c>
      <c r="DB55" s="89">
        <v>103</v>
      </c>
      <c r="DC55" s="90">
        <v>392</v>
      </c>
      <c r="DD55" s="86">
        <v>38.82333296226205</v>
      </c>
      <c r="DE55" s="91">
        <v>8.7929422242012691</v>
      </c>
      <c r="DF55" s="100">
        <v>68.844480495538676</v>
      </c>
      <c r="DG55" s="11">
        <v>13561</v>
      </c>
      <c r="DH55" s="82">
        <v>412.05610597795834</v>
      </c>
      <c r="DI55" s="85">
        <v>31.028052988979184</v>
      </c>
      <c r="DJ55" s="101">
        <v>127.34</v>
      </c>
      <c r="DK55" s="60">
        <v>4.6100000000000003</v>
      </c>
      <c r="DL55" s="93">
        <v>0.49569999999999997</v>
      </c>
      <c r="DM55" s="94">
        <v>0.55555555555555558</v>
      </c>
      <c r="DN55" s="18">
        <v>0.44444444444444442</v>
      </c>
      <c r="DO55" s="95">
        <v>0.1111111111111111</v>
      </c>
      <c r="DP55" s="18">
        <v>0</v>
      </c>
      <c r="DQ55" s="64">
        <v>17776</v>
      </c>
      <c r="DR55" s="18">
        <v>0.49471223422019373</v>
      </c>
      <c r="DS55" s="96">
        <v>18156</v>
      </c>
      <c r="DT55" s="18">
        <v>0.50528776577980627</v>
      </c>
      <c r="DU55" s="95">
        <v>0</v>
      </c>
      <c r="DV55" s="18">
        <v>0.33333333333333331</v>
      </c>
      <c r="DW55" s="95">
        <v>0.66666666666666663</v>
      </c>
      <c r="DX55" s="97">
        <v>0.26931426026939775</v>
      </c>
      <c r="DY55" s="98">
        <v>0.33301792274295894</v>
      </c>
      <c r="DZ55" s="99">
        <v>0.39766781698764331</v>
      </c>
      <c r="EA55" s="60"/>
      <c r="EB55" s="60"/>
      <c r="EC55" s="60"/>
      <c r="ED55" s="60"/>
      <c r="EE55" s="60"/>
      <c r="EF55" s="60"/>
    </row>
    <row r="56" spans="1:136" x14ac:dyDescent="0.3">
      <c r="A56" s="346" t="s">
        <v>355</v>
      </c>
      <c r="B56" s="61" t="s">
        <v>54</v>
      </c>
      <c r="C56" s="62">
        <v>11</v>
      </c>
      <c r="D56" s="1" t="s">
        <v>155</v>
      </c>
      <c r="E56" s="8">
        <v>10137</v>
      </c>
      <c r="F56" s="232">
        <v>1.5</v>
      </c>
      <c r="G56" s="253">
        <v>28.11482687185558</v>
      </c>
      <c r="H56" s="234">
        <v>46.36480220972674</v>
      </c>
      <c r="I56" s="253">
        <v>25.520370918417679</v>
      </c>
      <c r="J56" s="235">
        <v>2.0171149144254277</v>
      </c>
      <c r="K56" s="254">
        <v>2.1595192013853519</v>
      </c>
      <c r="L56" s="60">
        <v>96</v>
      </c>
      <c r="M56" s="74">
        <v>3.1802120141342751</v>
      </c>
      <c r="N56" s="100">
        <v>35722</v>
      </c>
      <c r="O56" s="60">
        <v>3</v>
      </c>
      <c r="P56" s="255" t="s">
        <v>296</v>
      </c>
      <c r="Q56" s="90">
        <v>9597.8709999999992</v>
      </c>
      <c r="R56" s="11">
        <v>1416</v>
      </c>
      <c r="S56" s="60">
        <v>9</v>
      </c>
      <c r="T56" s="238">
        <f t="shared" si="3"/>
        <v>1126.3333333333333</v>
      </c>
      <c r="U56" s="78">
        <v>129</v>
      </c>
      <c r="V56" s="100">
        <v>33606</v>
      </c>
      <c r="W56" s="100">
        <v>32836</v>
      </c>
      <c r="X56" s="78">
        <v>24.964619303707895</v>
      </c>
      <c r="Y56" s="74">
        <v>1.7633551933480613</v>
      </c>
      <c r="Z56" s="60">
        <v>5</v>
      </c>
      <c r="AA56" s="101">
        <v>15</v>
      </c>
      <c r="AB56" s="239">
        <v>1</v>
      </c>
      <c r="AC56" s="101">
        <v>117.5</v>
      </c>
      <c r="AD56" s="240">
        <v>2073.3100000000004</v>
      </c>
      <c r="AE56">
        <v>67.5</v>
      </c>
      <c r="AF56" s="9">
        <v>1622000</v>
      </c>
      <c r="AG56" s="9">
        <v>3507</v>
      </c>
      <c r="AH56" s="87">
        <f t="shared" si="4"/>
        <v>462.50356429997146</v>
      </c>
      <c r="AI56" s="9">
        <v>1685000</v>
      </c>
      <c r="AJ56" s="9">
        <v>3532</v>
      </c>
      <c r="AK56" s="17">
        <f t="shared" si="5"/>
        <v>477.06681766704418</v>
      </c>
      <c r="AL56" s="13">
        <v>1765000</v>
      </c>
      <c r="AM56" s="213">
        <v>3533</v>
      </c>
      <c r="AN56" s="17">
        <v>499.57543164449476</v>
      </c>
      <c r="AO56" s="241">
        <v>4906000</v>
      </c>
      <c r="AP56" s="78">
        <v>14.940918504080885</v>
      </c>
      <c r="AQ56" s="243">
        <v>4699000</v>
      </c>
      <c r="AR56" s="78">
        <v>13.512580877066856</v>
      </c>
      <c r="AS56" s="243">
        <v>1581000</v>
      </c>
      <c r="AT56" s="78">
        <v>4.814837373614326</v>
      </c>
      <c r="AU56" s="9">
        <v>3838000</v>
      </c>
      <c r="AV56" s="78">
        <v>11.03666427030913</v>
      </c>
      <c r="AW56" s="245">
        <v>2412000</v>
      </c>
      <c r="AX56" s="100">
        <v>6.9360172537742626</v>
      </c>
      <c r="AY56" s="7">
        <v>8733000</v>
      </c>
      <c r="AZ56" s="100">
        <v>25.112868439971241</v>
      </c>
      <c r="BA56" s="78">
        <v>6667000</v>
      </c>
      <c r="BB56" s="100">
        <v>19.171818835370239</v>
      </c>
      <c r="BC56" s="246">
        <v>732</v>
      </c>
      <c r="BD56" s="256">
        <v>0.25847457627118642</v>
      </c>
      <c r="BE56" s="246" t="s">
        <v>274</v>
      </c>
      <c r="BF56" s="257">
        <v>0</v>
      </c>
      <c r="BG56" s="4">
        <v>2100</v>
      </c>
      <c r="BH56" s="16">
        <v>0.74152542372881358</v>
      </c>
      <c r="BI56" s="8">
        <v>7516000</v>
      </c>
      <c r="BJ56" s="9">
        <v>9719000</v>
      </c>
      <c r="BK56" s="8">
        <v>32569000</v>
      </c>
      <c r="BL56" s="9">
        <v>5090000</v>
      </c>
      <c r="BM56" s="8">
        <v>7892000</v>
      </c>
      <c r="BN56" s="9">
        <v>32984000</v>
      </c>
      <c r="BO56" s="8">
        <v>4794000</v>
      </c>
      <c r="BP56" s="258">
        <v>8003000</v>
      </c>
      <c r="BQ56" s="252">
        <v>32836000</v>
      </c>
      <c r="BR56" s="13">
        <v>3533</v>
      </c>
      <c r="BS56" s="13">
        <v>1765000</v>
      </c>
      <c r="BT56" s="17">
        <v>499.57543164449476</v>
      </c>
      <c r="BU56" s="64">
        <v>2322</v>
      </c>
      <c r="BV56" s="13">
        <v>4022000</v>
      </c>
      <c r="BW56" s="66">
        <v>1732.1274763135227</v>
      </c>
      <c r="BX56" s="100">
        <v>490</v>
      </c>
      <c r="BY56" s="13">
        <v>276000</v>
      </c>
      <c r="BZ56" s="68">
        <v>563.26530612244903</v>
      </c>
      <c r="CA56" s="103" t="s">
        <v>274</v>
      </c>
      <c r="CB56" s="19" t="s">
        <v>274</v>
      </c>
      <c r="CC56" s="103" t="s">
        <v>274</v>
      </c>
      <c r="CD56" s="70">
        <v>252.4063739073066</v>
      </c>
      <c r="CE56" s="103">
        <v>989.81401708247529</v>
      </c>
      <c r="CF56" s="17">
        <v>151.99547127087462</v>
      </c>
      <c r="CG56" s="60">
        <v>47.620000000000005</v>
      </c>
      <c r="CH56" s="74">
        <v>46.229839909539962</v>
      </c>
      <c r="CI56" s="60">
        <v>-8.94</v>
      </c>
      <c r="CJ56" s="17">
        <v>7.1921999999999997</v>
      </c>
      <c r="CK56" s="73">
        <v>9.4700000000000006</v>
      </c>
      <c r="CL56" s="74">
        <v>7.7465000000000002</v>
      </c>
      <c r="CM56" s="75">
        <v>4.2049000000000003</v>
      </c>
      <c r="CN56" s="74">
        <v>8.4112149532710276</v>
      </c>
      <c r="CO56" s="76" t="s">
        <v>275</v>
      </c>
      <c r="CP56" s="104">
        <v>0</v>
      </c>
      <c r="CQ56" s="78">
        <v>0</v>
      </c>
      <c r="CR56" s="105">
        <v>0</v>
      </c>
      <c r="CS56" s="80">
        <v>78.544862854486283</v>
      </c>
      <c r="CT56" s="82">
        <v>483.96961625727533</v>
      </c>
      <c r="CU56" s="82">
        <v>155.96330275229357</v>
      </c>
      <c r="CV56" s="83">
        <v>272.26990233796982</v>
      </c>
      <c r="CW56" s="102">
        <v>378.61300187432181</v>
      </c>
      <c r="CX56" s="85">
        <v>237.94021899970406</v>
      </c>
      <c r="CY56" s="86">
        <v>191.27947124395777</v>
      </c>
      <c r="CZ56" s="87">
        <v>657.68965177074085</v>
      </c>
      <c r="DA56" s="106">
        <v>23.186158134949466</v>
      </c>
      <c r="DB56" s="89">
        <v>38</v>
      </c>
      <c r="DC56" s="90">
        <v>107</v>
      </c>
      <c r="DD56" s="86">
        <v>48.831015093222845</v>
      </c>
      <c r="DE56" s="91">
        <v>1.8443326427937259</v>
      </c>
      <c r="DF56" s="100">
        <v>64.414784394250518</v>
      </c>
      <c r="DG56" s="11">
        <v>4870</v>
      </c>
      <c r="DH56" s="82">
        <v>861.49748446285878</v>
      </c>
      <c r="DI56" s="85">
        <v>204.52895333925227</v>
      </c>
      <c r="DJ56" s="101">
        <v>91.97</v>
      </c>
      <c r="DK56" s="60">
        <v>40.630000000000003</v>
      </c>
      <c r="DL56" s="93">
        <v>0.59899999999999998</v>
      </c>
      <c r="DM56" s="94">
        <v>0.55555555555555558</v>
      </c>
      <c r="DN56" s="18">
        <v>0.44444444444444442</v>
      </c>
      <c r="DO56" s="95">
        <v>0</v>
      </c>
      <c r="DP56" s="18">
        <v>0</v>
      </c>
      <c r="DQ56" s="64">
        <v>5118</v>
      </c>
      <c r="DR56" s="18">
        <v>0.50488310150932225</v>
      </c>
      <c r="DS56" s="96">
        <v>5019</v>
      </c>
      <c r="DT56" s="18">
        <v>0.49511689849067769</v>
      </c>
      <c r="DU56" s="95">
        <v>0</v>
      </c>
      <c r="DV56" s="18">
        <v>0.33333333333333331</v>
      </c>
      <c r="DW56" s="95">
        <v>0.66666666666666663</v>
      </c>
      <c r="DX56" s="97">
        <v>0.3674657196409194</v>
      </c>
      <c r="DY56" s="98">
        <v>0.37733057117490382</v>
      </c>
      <c r="DZ56" s="99">
        <v>0.25520370918417679</v>
      </c>
      <c r="EA56" s="60"/>
      <c r="EB56" s="60"/>
      <c r="EC56" s="60"/>
      <c r="ED56" s="60"/>
      <c r="EE56" s="60"/>
      <c r="EF56" s="60"/>
    </row>
    <row r="57" spans="1:136" x14ac:dyDescent="0.3">
      <c r="A57" s="347" t="s">
        <v>356</v>
      </c>
      <c r="B57" s="61" t="s">
        <v>55</v>
      </c>
      <c r="C57" s="62">
        <v>4</v>
      </c>
      <c r="D57" s="1" t="s">
        <v>152</v>
      </c>
      <c r="E57" s="8">
        <v>48348</v>
      </c>
      <c r="F57" s="232">
        <v>4</v>
      </c>
      <c r="G57" s="253">
        <v>24.923471498303961</v>
      </c>
      <c r="H57" s="234">
        <v>44.456854471746503</v>
      </c>
      <c r="I57" s="253">
        <v>30.619674029949532</v>
      </c>
      <c r="J57" s="235">
        <v>5.3759051159192968</v>
      </c>
      <c r="K57" s="254">
        <v>3.1628026901012012</v>
      </c>
      <c r="L57" s="60">
        <v>12</v>
      </c>
      <c r="M57" s="74">
        <v>7.1415466470965967</v>
      </c>
      <c r="N57" s="100">
        <v>34334</v>
      </c>
      <c r="O57" s="60">
        <v>2.8</v>
      </c>
      <c r="P57" s="255" t="s">
        <v>295</v>
      </c>
      <c r="Q57" s="90">
        <v>97214.205000000002</v>
      </c>
      <c r="R57" s="11">
        <v>3494</v>
      </c>
      <c r="S57" s="60">
        <v>9</v>
      </c>
      <c r="T57" s="238">
        <f t="shared" si="3"/>
        <v>5372</v>
      </c>
      <c r="U57" s="78">
        <v>245</v>
      </c>
      <c r="V57" s="100">
        <v>63041</v>
      </c>
      <c r="W57" s="100">
        <v>69473</v>
      </c>
      <c r="X57" s="78">
        <v>28.234971929344105</v>
      </c>
      <c r="Y57" s="74">
        <v>12.955331064605161</v>
      </c>
      <c r="Z57" s="60">
        <v>7</v>
      </c>
      <c r="AA57" s="101">
        <v>11</v>
      </c>
      <c r="AB57" s="239">
        <v>5</v>
      </c>
      <c r="AC57" s="101">
        <v>809.86</v>
      </c>
      <c r="AD57" s="240">
        <v>1712.95</v>
      </c>
      <c r="AE57">
        <v>64.8</v>
      </c>
      <c r="AF57" s="9">
        <v>15139000</v>
      </c>
      <c r="AG57" s="9">
        <v>20841</v>
      </c>
      <c r="AH57" s="87">
        <f t="shared" si="4"/>
        <v>726.40468307662775</v>
      </c>
      <c r="AI57" s="9">
        <v>16510000</v>
      </c>
      <c r="AJ57" s="9">
        <v>20947</v>
      </c>
      <c r="AK57" s="17">
        <f t="shared" si="5"/>
        <v>788.17969160261612</v>
      </c>
      <c r="AL57" s="13">
        <v>18261000</v>
      </c>
      <c r="AM57" s="213">
        <v>21909</v>
      </c>
      <c r="AN57" s="17">
        <v>833.49308503354791</v>
      </c>
      <c r="AO57" s="241">
        <v>9394000</v>
      </c>
      <c r="AP57" s="78">
        <v>13.521799835907474</v>
      </c>
      <c r="AQ57" s="243">
        <v>1550000</v>
      </c>
      <c r="AR57" s="78">
        <v>2.1823916196161806</v>
      </c>
      <c r="AS57" s="243">
        <v>10775000</v>
      </c>
      <c r="AT57" s="78">
        <v>15.509622443251336</v>
      </c>
      <c r="AU57" s="9">
        <v>3250000</v>
      </c>
      <c r="AV57" s="78">
        <v>4.5759824282274755</v>
      </c>
      <c r="AW57" s="245">
        <v>9734000</v>
      </c>
      <c r="AX57" s="100">
        <v>13.705419371189615</v>
      </c>
      <c r="AY57" s="7">
        <v>28309000</v>
      </c>
      <c r="AZ57" s="100">
        <v>39.858918941751263</v>
      </c>
      <c r="BA57" s="78">
        <v>6461000</v>
      </c>
      <c r="BB57" s="100">
        <v>9.0970530673162209</v>
      </c>
      <c r="BC57" s="246">
        <v>5175</v>
      </c>
      <c r="BD57" s="256">
        <v>0.26173376492008904</v>
      </c>
      <c r="BE57" s="246">
        <v>4695</v>
      </c>
      <c r="BF57" s="257">
        <v>0.2374570099130083</v>
      </c>
      <c r="BG57" s="4">
        <v>9902</v>
      </c>
      <c r="BH57" s="16">
        <v>0.50080922516690274</v>
      </c>
      <c r="BI57" s="8">
        <v>10035000</v>
      </c>
      <c r="BJ57" s="9">
        <v>19694000</v>
      </c>
      <c r="BK57" s="8">
        <v>91412000</v>
      </c>
      <c r="BL57" s="9">
        <v>8178000</v>
      </c>
      <c r="BM57" s="8">
        <v>19663000</v>
      </c>
      <c r="BN57" s="9">
        <v>71766000</v>
      </c>
      <c r="BO57" s="8">
        <v>8580000</v>
      </c>
      <c r="BP57" s="258">
        <v>20060000</v>
      </c>
      <c r="BQ57" s="252">
        <v>69473000</v>
      </c>
      <c r="BR57" s="13">
        <v>21909</v>
      </c>
      <c r="BS57" s="13">
        <v>18261000</v>
      </c>
      <c r="BT57" s="17">
        <v>833.49308503354791</v>
      </c>
      <c r="BU57" s="64">
        <v>1527</v>
      </c>
      <c r="BV57" s="13">
        <v>2298000</v>
      </c>
      <c r="BW57" s="66">
        <v>1504.9115913555993</v>
      </c>
      <c r="BX57" s="100">
        <v>1351</v>
      </c>
      <c r="BY57" s="13">
        <v>4110000</v>
      </c>
      <c r="BZ57" s="68">
        <v>3042.1909696521097</v>
      </c>
      <c r="CA57" s="103" t="s">
        <v>274</v>
      </c>
      <c r="CB57" s="19" t="s">
        <v>274</v>
      </c>
      <c r="CC57" s="103" t="s">
        <v>274</v>
      </c>
      <c r="CD57" s="70">
        <v>163.71010001214231</v>
      </c>
      <c r="CE57" s="103" t="s">
        <v>274</v>
      </c>
      <c r="CF57" s="17">
        <v>322.47021771874574</v>
      </c>
      <c r="CG57" s="60">
        <v>58.15</v>
      </c>
      <c r="CH57" s="74">
        <v>35.026411383068165</v>
      </c>
      <c r="CI57" s="60">
        <v>-28.73</v>
      </c>
      <c r="CJ57" s="17">
        <v>1.1152</v>
      </c>
      <c r="CK57" s="73">
        <v>6.74</v>
      </c>
      <c r="CL57" s="74">
        <v>2.4923000000000002</v>
      </c>
      <c r="CM57" s="75">
        <v>5.1997999999999998</v>
      </c>
      <c r="CN57" s="74">
        <v>0.85470085470085477</v>
      </c>
      <c r="CO57" s="76" t="s">
        <v>275</v>
      </c>
      <c r="CP57" s="104">
        <v>2</v>
      </c>
      <c r="CQ57" s="78">
        <v>800</v>
      </c>
      <c r="CR57" s="105">
        <v>0</v>
      </c>
      <c r="CS57" s="80">
        <v>197.33877551020407</v>
      </c>
      <c r="CT57" s="82">
        <v>194.29966079258708</v>
      </c>
      <c r="CU57" s="82">
        <v>222.86340696616199</v>
      </c>
      <c r="CV57" s="19" t="s">
        <v>274</v>
      </c>
      <c r="CW57" s="102">
        <v>67.220981219492018</v>
      </c>
      <c r="CX57" s="85">
        <v>201.33200959708779</v>
      </c>
      <c r="CY57" s="86">
        <v>32.059237196988498</v>
      </c>
      <c r="CZ57" s="87">
        <v>133.63531066435013</v>
      </c>
      <c r="DA57" s="106">
        <v>39.724203039330149</v>
      </c>
      <c r="DB57" s="108">
        <v>109</v>
      </c>
      <c r="DC57" s="90">
        <v>351</v>
      </c>
      <c r="DD57" s="86">
        <v>43.083478116985191</v>
      </c>
      <c r="DE57" s="91">
        <v>8.2362869198312243</v>
      </c>
      <c r="DF57" s="100">
        <v>64.636469029479954</v>
      </c>
      <c r="DG57" s="11">
        <v>24152</v>
      </c>
      <c r="DH57" s="82">
        <v>585.52577149003059</v>
      </c>
      <c r="DI57" s="85">
        <v>35.429593778439646</v>
      </c>
      <c r="DJ57" s="101">
        <v>93.28</v>
      </c>
      <c r="DK57" s="60">
        <v>56.879999999999995</v>
      </c>
      <c r="DL57" s="93">
        <v>0.42770000000000002</v>
      </c>
      <c r="DM57" s="94">
        <v>0.22222222222222221</v>
      </c>
      <c r="DN57" s="18">
        <v>0.77777777777777779</v>
      </c>
      <c r="DO57" s="95">
        <v>0</v>
      </c>
      <c r="DP57" s="18">
        <v>0</v>
      </c>
      <c r="DQ57" s="64">
        <v>23771</v>
      </c>
      <c r="DR57" s="18">
        <v>0.49166459832878301</v>
      </c>
      <c r="DS57" s="96">
        <v>24577</v>
      </c>
      <c r="DT57" s="18">
        <v>0.50833540167121705</v>
      </c>
      <c r="DU57" s="95">
        <v>0</v>
      </c>
      <c r="DV57" s="18">
        <v>0.77777777777777779</v>
      </c>
      <c r="DW57" s="95">
        <v>0.22222222222222221</v>
      </c>
      <c r="DX57" s="97">
        <v>0.33209233060312732</v>
      </c>
      <c r="DY57" s="98">
        <v>0.36171092909737734</v>
      </c>
      <c r="DZ57" s="99">
        <v>0.30619674029949534</v>
      </c>
      <c r="EA57" s="60"/>
      <c r="EB57" s="60"/>
      <c r="EC57" s="60"/>
      <c r="ED57" s="60"/>
      <c r="EE57" s="60"/>
      <c r="EF57" s="60"/>
    </row>
    <row r="58" spans="1:136" x14ac:dyDescent="0.3">
      <c r="A58" s="346" t="s">
        <v>357</v>
      </c>
      <c r="B58" s="61" t="s">
        <v>56</v>
      </c>
      <c r="C58" s="62">
        <v>4</v>
      </c>
      <c r="D58" s="1" t="s">
        <v>152</v>
      </c>
      <c r="E58" s="8">
        <v>25489</v>
      </c>
      <c r="F58" s="232">
        <v>3.7</v>
      </c>
      <c r="G58" s="253">
        <v>29.039978029738318</v>
      </c>
      <c r="H58" s="234">
        <v>51.95182235474126</v>
      </c>
      <c r="I58" s="253">
        <v>19.008199615520422</v>
      </c>
      <c r="J58" s="235">
        <v>4.1126251846987358</v>
      </c>
      <c r="K58" s="254">
        <v>12.892500923531585</v>
      </c>
      <c r="L58" s="60">
        <v>73</v>
      </c>
      <c r="M58" s="74">
        <v>4.4518642181413464</v>
      </c>
      <c r="N58" s="100">
        <v>37591</v>
      </c>
      <c r="O58" s="60">
        <v>3.1</v>
      </c>
      <c r="P58" s="255" t="s">
        <v>166</v>
      </c>
      <c r="Q58" s="90">
        <v>69061.926000000007</v>
      </c>
      <c r="R58" s="11">
        <v>3158</v>
      </c>
      <c r="S58" s="60">
        <v>12</v>
      </c>
      <c r="T58" s="238">
        <f t="shared" si="3"/>
        <v>2124.0833333333335</v>
      </c>
      <c r="U58" s="78">
        <v>287</v>
      </c>
      <c r="V58" s="100">
        <v>62417</v>
      </c>
      <c r="W58" s="100">
        <v>45600</v>
      </c>
      <c r="X58" s="78">
        <v>17.874280230326296</v>
      </c>
      <c r="Y58" s="74">
        <v>15.53923062854356</v>
      </c>
      <c r="Z58" s="60">
        <v>1</v>
      </c>
      <c r="AA58" s="101">
        <v>6</v>
      </c>
      <c r="AB58" s="239">
        <v>1</v>
      </c>
      <c r="AC58" s="101">
        <v>435.87</v>
      </c>
      <c r="AD58" s="240">
        <v>1287.5999999999999</v>
      </c>
      <c r="AE58">
        <v>63.1</v>
      </c>
      <c r="AF58" s="9">
        <v>6488000</v>
      </c>
      <c r="AG58" s="9">
        <v>8287</v>
      </c>
      <c r="AH58" s="87">
        <f t="shared" si="4"/>
        <v>782.91299625920112</v>
      </c>
      <c r="AI58" s="9">
        <v>6710000</v>
      </c>
      <c r="AJ58" s="9">
        <v>8308</v>
      </c>
      <c r="AK58" s="17">
        <f t="shared" si="5"/>
        <v>807.65527202696194</v>
      </c>
      <c r="AL58" s="13">
        <v>6982000</v>
      </c>
      <c r="AM58" s="213">
        <v>8336</v>
      </c>
      <c r="AN58" s="17">
        <v>837.57197696737046</v>
      </c>
      <c r="AO58" s="241">
        <v>7520000</v>
      </c>
      <c r="AP58" s="78">
        <v>16.631648789118657</v>
      </c>
      <c r="AQ58" s="243">
        <v>13215000</v>
      </c>
      <c r="AR58" s="78">
        <v>28.365673564007899</v>
      </c>
      <c r="AS58" s="243">
        <v>4037000</v>
      </c>
      <c r="AT58" s="78">
        <v>8.9284529470308538</v>
      </c>
      <c r="AU58" s="9">
        <v>4106000</v>
      </c>
      <c r="AV58" s="78">
        <v>8.8134283506482358</v>
      </c>
      <c r="AW58" s="245">
        <v>7166000</v>
      </c>
      <c r="AX58" s="100">
        <v>15.381643341633039</v>
      </c>
      <c r="AY58" s="7">
        <v>5710000</v>
      </c>
      <c r="AZ58" s="100">
        <v>12.256375032197132</v>
      </c>
      <c r="BA58" s="78">
        <v>3461000</v>
      </c>
      <c r="BB58" s="100">
        <v>7.428951661372027</v>
      </c>
      <c r="BC58" s="246">
        <v>1644</v>
      </c>
      <c r="BD58" s="256">
        <v>0.19879081015719469</v>
      </c>
      <c r="BE58" s="246" t="s">
        <v>274</v>
      </c>
      <c r="BF58" s="257">
        <v>0</v>
      </c>
      <c r="BG58" s="4">
        <v>6626</v>
      </c>
      <c r="BH58" s="16">
        <v>0.80120918984280531</v>
      </c>
      <c r="BI58" s="8">
        <v>5595000</v>
      </c>
      <c r="BJ58" s="9">
        <v>5858000</v>
      </c>
      <c r="BK58" s="8">
        <v>42177000</v>
      </c>
      <c r="BL58" s="9">
        <v>5595000</v>
      </c>
      <c r="BM58" s="8">
        <v>5758000</v>
      </c>
      <c r="BN58" s="9">
        <v>45476000</v>
      </c>
      <c r="BO58" s="8">
        <v>5975000</v>
      </c>
      <c r="BP58" s="258">
        <v>5758000</v>
      </c>
      <c r="BQ58" s="252">
        <v>45600000</v>
      </c>
      <c r="BR58" s="13">
        <v>8336</v>
      </c>
      <c r="BS58" s="13">
        <v>6982000</v>
      </c>
      <c r="BT58" s="17">
        <v>837.57197696737046</v>
      </c>
      <c r="BU58" s="64">
        <v>1427</v>
      </c>
      <c r="BV58" s="13">
        <v>4480000</v>
      </c>
      <c r="BW58" s="66">
        <v>3139.4533987386126</v>
      </c>
      <c r="BX58" s="100">
        <v>1052</v>
      </c>
      <c r="BY58" s="13">
        <v>2284000</v>
      </c>
      <c r="BZ58" s="68">
        <v>2171.1026615969581</v>
      </c>
      <c r="CA58" s="103" t="s">
        <v>274</v>
      </c>
      <c r="CB58" s="19" t="s">
        <v>274</v>
      </c>
      <c r="CC58" s="103" t="s">
        <v>274</v>
      </c>
      <c r="CD58" s="70">
        <v>107.0628306416412</v>
      </c>
      <c r="CE58" s="103">
        <v>1343.2818721620679</v>
      </c>
      <c r="CF58" s="17">
        <v>250.71976967370441</v>
      </c>
      <c r="CG58" s="60">
        <v>62.839999999999996</v>
      </c>
      <c r="CH58" s="74">
        <v>31.654837624365157</v>
      </c>
      <c r="CI58" s="60">
        <v>9.32</v>
      </c>
      <c r="CJ58" s="17">
        <v>1.8775999999999999</v>
      </c>
      <c r="CK58" s="73">
        <v>9.59</v>
      </c>
      <c r="CL58" s="74">
        <v>3.5032000000000001</v>
      </c>
      <c r="CM58" s="75">
        <v>4.7614000000000001</v>
      </c>
      <c r="CN58" s="74">
        <v>5</v>
      </c>
      <c r="CO58" s="76" t="s">
        <v>275</v>
      </c>
      <c r="CP58" s="104">
        <v>4</v>
      </c>
      <c r="CQ58" s="78">
        <v>24653</v>
      </c>
      <c r="CR58" s="105">
        <v>0</v>
      </c>
      <c r="CS58" s="80">
        <v>88.811846689895475</v>
      </c>
      <c r="CT58" s="82">
        <v>295.02922829455844</v>
      </c>
      <c r="CU58" s="82">
        <v>158.38204715759738</v>
      </c>
      <c r="CV58" s="83">
        <v>464.59256934363844</v>
      </c>
      <c r="CW58" s="102">
        <v>161.08909725764056</v>
      </c>
      <c r="CX58" s="85">
        <v>281.14088430303269</v>
      </c>
      <c r="CY58" s="86">
        <v>53.866373729844248</v>
      </c>
      <c r="CZ58" s="87">
        <v>135.78406371375888</v>
      </c>
      <c r="DA58" s="106">
        <v>22.937595617892178</v>
      </c>
      <c r="DB58" s="89">
        <v>38</v>
      </c>
      <c r="DC58" s="90">
        <v>220</v>
      </c>
      <c r="DD58" s="86">
        <v>32.170740319353449</v>
      </c>
      <c r="DE58" s="73">
        <v>5.1374710659500176</v>
      </c>
      <c r="DF58" s="100">
        <v>71.076131375813532</v>
      </c>
      <c r="DG58" s="11">
        <v>6607</v>
      </c>
      <c r="DH58" s="82">
        <v>224.01820393110754</v>
      </c>
      <c r="DI58" s="85">
        <v>50.515908823414016</v>
      </c>
      <c r="DJ58" s="101">
        <v>194.56</v>
      </c>
      <c r="DK58" s="60">
        <v>1.76</v>
      </c>
      <c r="DL58" s="93">
        <v>1.0377000000000001</v>
      </c>
      <c r="DM58" s="94">
        <v>0.33333333333333331</v>
      </c>
      <c r="DN58" s="18">
        <v>0.66666666666666663</v>
      </c>
      <c r="DO58" s="95">
        <v>0</v>
      </c>
      <c r="DP58" s="18">
        <v>0.25</v>
      </c>
      <c r="DQ58" s="64">
        <v>12997</v>
      </c>
      <c r="DR58" s="18">
        <v>0.50990623406175217</v>
      </c>
      <c r="DS58" s="96">
        <v>12492</v>
      </c>
      <c r="DT58" s="18">
        <v>0.49009376593824788</v>
      </c>
      <c r="DU58" s="95">
        <v>0</v>
      </c>
      <c r="DV58" s="18">
        <v>0.58333333333333337</v>
      </c>
      <c r="DW58" s="95">
        <v>0.41666666666666669</v>
      </c>
      <c r="DX58" s="97">
        <v>0.42673310055317981</v>
      </c>
      <c r="DY58" s="98">
        <v>0.38318490329161597</v>
      </c>
      <c r="DZ58" s="99">
        <v>0.19008199615520421</v>
      </c>
      <c r="EA58" s="60"/>
      <c r="EB58" s="60"/>
      <c r="EC58" s="60"/>
      <c r="ED58" s="60"/>
      <c r="EE58" s="60"/>
      <c r="EF58" s="60"/>
    </row>
    <row r="59" spans="1:136" x14ac:dyDescent="0.3">
      <c r="A59" s="346" t="s">
        <v>358</v>
      </c>
      <c r="B59" s="61" t="s">
        <v>57</v>
      </c>
      <c r="C59" s="62">
        <v>9</v>
      </c>
      <c r="D59" s="1" t="s">
        <v>154</v>
      </c>
      <c r="E59" s="8">
        <v>3763</v>
      </c>
      <c r="F59" s="232">
        <v>0.3</v>
      </c>
      <c r="G59" s="253">
        <v>27.743821419080522</v>
      </c>
      <c r="H59" s="234">
        <v>46.080255115599257</v>
      </c>
      <c r="I59" s="253">
        <v>26.175923465320221</v>
      </c>
      <c r="J59" s="235">
        <v>2.5116025116025118</v>
      </c>
      <c r="K59" s="254">
        <v>1.6653016653016655</v>
      </c>
      <c r="L59" s="60">
        <v>64</v>
      </c>
      <c r="M59" s="74">
        <v>3.1636863823933976</v>
      </c>
      <c r="N59" s="100">
        <v>36777</v>
      </c>
      <c r="O59" s="60">
        <v>3</v>
      </c>
      <c r="P59" s="255" t="s">
        <v>296</v>
      </c>
      <c r="Q59" s="90">
        <v>2954.7759999999998</v>
      </c>
      <c r="R59" s="11">
        <v>451</v>
      </c>
      <c r="S59" s="60">
        <v>8</v>
      </c>
      <c r="T59" s="238">
        <f t="shared" si="3"/>
        <v>470.375</v>
      </c>
      <c r="U59" s="78">
        <v>50</v>
      </c>
      <c r="V59" s="100">
        <v>10578</v>
      </c>
      <c r="W59" s="100">
        <v>10974</v>
      </c>
      <c r="X59" s="78">
        <v>24.28670842032011</v>
      </c>
      <c r="Y59" s="74">
        <v>1.5313555528425506</v>
      </c>
      <c r="Z59" s="60">
        <v>1</v>
      </c>
      <c r="AA59" s="101">
        <v>2</v>
      </c>
      <c r="AB59" s="239">
        <v>1</v>
      </c>
      <c r="AC59" s="101">
        <v>7</v>
      </c>
      <c r="AD59" s="240">
        <v>779.41999999999985</v>
      </c>
      <c r="AE59">
        <v>60.699999999999996</v>
      </c>
      <c r="AF59" s="9">
        <v>363000</v>
      </c>
      <c r="AG59" s="9">
        <v>1398</v>
      </c>
      <c r="AH59" s="87">
        <f t="shared" si="4"/>
        <v>259.65665236051501</v>
      </c>
      <c r="AI59" s="9">
        <v>371000</v>
      </c>
      <c r="AJ59" s="9">
        <v>1408</v>
      </c>
      <c r="AK59" s="17">
        <f t="shared" si="5"/>
        <v>263.49431818181819</v>
      </c>
      <c r="AL59" s="13">
        <v>386000</v>
      </c>
      <c r="AM59" s="213">
        <v>1437</v>
      </c>
      <c r="AN59" s="17">
        <v>268.61517049408491</v>
      </c>
      <c r="AO59" s="241">
        <v>2521000</v>
      </c>
      <c r="AP59" s="78">
        <v>22.972480408237654</v>
      </c>
      <c r="AQ59" s="243">
        <v>1631000</v>
      </c>
      <c r="AR59" s="78">
        <v>14.280710971018298</v>
      </c>
      <c r="AS59" s="243">
        <v>686000</v>
      </c>
      <c r="AT59" s="78">
        <v>6.2511390559504276</v>
      </c>
      <c r="AU59" s="9">
        <v>208000</v>
      </c>
      <c r="AV59" s="78">
        <v>1.8212065493389371</v>
      </c>
      <c r="AW59" s="245">
        <v>641000</v>
      </c>
      <c r="AX59" s="100">
        <v>5.6124682602223972</v>
      </c>
      <c r="AY59" s="7">
        <v>2586000</v>
      </c>
      <c r="AZ59" s="100">
        <v>22.642500656685055</v>
      </c>
      <c r="BA59" s="78">
        <v>2701000</v>
      </c>
      <c r="BB59" s="100">
        <v>23.649417739252254</v>
      </c>
      <c r="BC59" s="246">
        <v>700</v>
      </c>
      <c r="BD59" s="256">
        <v>0.46666666666666667</v>
      </c>
      <c r="BE59" s="246" t="s">
        <v>274</v>
      </c>
      <c r="BF59" s="257">
        <v>0</v>
      </c>
      <c r="BG59" s="4">
        <v>800</v>
      </c>
      <c r="BH59" s="16">
        <v>0.53333333333333333</v>
      </c>
      <c r="BI59" s="8">
        <v>3785000</v>
      </c>
      <c r="BJ59" s="9">
        <v>4136000</v>
      </c>
      <c r="BK59" s="8">
        <v>15786000</v>
      </c>
      <c r="BL59" s="9">
        <v>1102000</v>
      </c>
      <c r="BM59" s="8">
        <v>1292000</v>
      </c>
      <c r="BN59" s="9">
        <v>12546000</v>
      </c>
      <c r="BO59" s="8">
        <v>1154000</v>
      </c>
      <c r="BP59" s="258">
        <v>1290000</v>
      </c>
      <c r="BQ59" s="252">
        <v>10974000</v>
      </c>
      <c r="BR59" s="13">
        <v>1437</v>
      </c>
      <c r="BS59" s="13">
        <v>386000</v>
      </c>
      <c r="BT59" s="17">
        <v>268.61517049408491</v>
      </c>
      <c r="BU59" s="64">
        <v>934</v>
      </c>
      <c r="BV59" s="13">
        <v>1773000</v>
      </c>
      <c r="BW59" s="66">
        <v>1898.286937901499</v>
      </c>
      <c r="BX59" s="100">
        <v>167</v>
      </c>
      <c r="BY59" s="13">
        <v>82000</v>
      </c>
      <c r="BZ59" s="68">
        <v>491.01796407185628</v>
      </c>
      <c r="CA59" s="103" t="s">
        <v>274</v>
      </c>
      <c r="CB59" s="19" t="s">
        <v>274</v>
      </c>
      <c r="CC59" s="103" t="s">
        <v>274</v>
      </c>
      <c r="CD59" s="70">
        <v>202.6856865063188</v>
      </c>
      <c r="CE59" s="103">
        <v>1071.3710965867829</v>
      </c>
      <c r="CF59" s="17">
        <v>268.61517049408491</v>
      </c>
      <c r="CG59" s="60">
        <v>43.14</v>
      </c>
      <c r="CH59" s="74">
        <v>51.843448667044811</v>
      </c>
      <c r="CI59" s="60">
        <v>-10.32</v>
      </c>
      <c r="CJ59" s="17">
        <v>7.4981999999999998</v>
      </c>
      <c r="CK59" s="73">
        <v>11.469999999999999</v>
      </c>
      <c r="CL59" s="74">
        <v>297.71429999999998</v>
      </c>
      <c r="CM59" s="75">
        <v>6.3792</v>
      </c>
      <c r="CN59" s="74">
        <v>37.209302325581397</v>
      </c>
      <c r="CO59" s="76" t="s">
        <v>275</v>
      </c>
      <c r="CP59" s="104">
        <v>1</v>
      </c>
      <c r="CQ59" s="78">
        <v>0</v>
      </c>
      <c r="CR59" s="105">
        <v>0</v>
      </c>
      <c r="CS59" s="80">
        <v>75.260000000000005</v>
      </c>
      <c r="CT59" s="82">
        <v>669.94419346266272</v>
      </c>
      <c r="CU59" s="82">
        <v>182.30135530162104</v>
      </c>
      <c r="CV59" s="83">
        <v>314.64257241562581</v>
      </c>
      <c r="CW59" s="102">
        <v>55.275046505447783</v>
      </c>
      <c r="CX59" s="85">
        <v>170.34281158650012</v>
      </c>
      <c r="CY59" s="86">
        <v>118.78820090353442</v>
      </c>
      <c r="CZ59" s="87">
        <v>717.77836832314642</v>
      </c>
      <c r="DA59" s="106">
        <v>43.374527019245939</v>
      </c>
      <c r="DB59" s="89">
        <v>25</v>
      </c>
      <c r="DC59" s="107">
        <v>43</v>
      </c>
      <c r="DD59" s="86">
        <v>45.973956949242627</v>
      </c>
      <c r="DE59" s="73">
        <v>3.8963592878022855</v>
      </c>
      <c r="DF59" s="100">
        <v>34.534270650263622</v>
      </c>
      <c r="DG59" s="11">
        <v>1138</v>
      </c>
      <c r="DH59" s="82">
        <v>687.21764549561522</v>
      </c>
      <c r="DI59" s="85">
        <v>207.12729205421203</v>
      </c>
      <c r="DJ59" s="101">
        <v>78.63</v>
      </c>
      <c r="DK59" s="60">
        <v>1.0900000000000001</v>
      </c>
      <c r="DL59" s="93">
        <v>0.89459999999999995</v>
      </c>
      <c r="DM59" s="94">
        <v>0</v>
      </c>
      <c r="DN59" s="18">
        <v>1</v>
      </c>
      <c r="DO59" s="95">
        <v>0</v>
      </c>
      <c r="DP59" s="18">
        <v>0.125</v>
      </c>
      <c r="DQ59" s="64">
        <v>1895</v>
      </c>
      <c r="DR59" s="18">
        <v>0.50358756311453623</v>
      </c>
      <c r="DS59" s="96">
        <v>1868</v>
      </c>
      <c r="DT59" s="18">
        <v>0.49641243688546371</v>
      </c>
      <c r="DU59" s="95">
        <v>0</v>
      </c>
      <c r="DV59" s="18">
        <v>0.625</v>
      </c>
      <c r="DW59" s="95">
        <v>0.375</v>
      </c>
      <c r="DX59" s="97">
        <v>0.37124634600053147</v>
      </c>
      <c r="DY59" s="98">
        <v>0.36699441934626625</v>
      </c>
      <c r="DZ59" s="99">
        <v>0.26175923465320222</v>
      </c>
      <c r="EA59" s="60"/>
      <c r="EB59" s="60"/>
      <c r="EC59" s="60"/>
      <c r="ED59" s="60"/>
      <c r="EE59" s="60"/>
      <c r="EF59" s="60"/>
    </row>
    <row r="60" spans="1:136" x14ac:dyDescent="0.3">
      <c r="A60" s="347" t="s">
        <v>359</v>
      </c>
      <c r="B60" s="61" t="s">
        <v>58</v>
      </c>
      <c r="C60" s="62">
        <v>11</v>
      </c>
      <c r="D60" s="1" t="s">
        <v>155</v>
      </c>
      <c r="E60" s="8">
        <v>12598</v>
      </c>
      <c r="F60" s="232">
        <v>6.1</v>
      </c>
      <c r="G60" s="253">
        <v>27.84568979203048</v>
      </c>
      <c r="H60" s="234">
        <v>48.682330528655342</v>
      </c>
      <c r="I60" s="253">
        <v>23.471979679314174</v>
      </c>
      <c r="J60" s="235">
        <v>11.256631299734748</v>
      </c>
      <c r="K60" s="254">
        <v>1.6658378915962206</v>
      </c>
      <c r="L60" s="60">
        <v>43</v>
      </c>
      <c r="M60" s="74">
        <v>6.2648691514670896</v>
      </c>
      <c r="N60" s="100">
        <v>39314</v>
      </c>
      <c r="O60" s="60">
        <v>3</v>
      </c>
      <c r="P60" s="255" t="s">
        <v>296</v>
      </c>
      <c r="Q60" s="90">
        <v>33241.550000000003</v>
      </c>
      <c r="R60" s="11">
        <v>1277</v>
      </c>
      <c r="S60" s="60">
        <v>9</v>
      </c>
      <c r="T60" s="238">
        <f t="shared" si="3"/>
        <v>1399.7777777777778</v>
      </c>
      <c r="U60" s="78">
        <v>170</v>
      </c>
      <c r="V60" s="100">
        <v>35174</v>
      </c>
      <c r="W60" s="100">
        <v>30927</v>
      </c>
      <c r="X60" s="78">
        <v>22.666666666666664</v>
      </c>
      <c r="Y60" s="74">
        <v>2.5236378205128207</v>
      </c>
      <c r="Z60" s="60">
        <v>1</v>
      </c>
      <c r="AA60" s="101">
        <v>15</v>
      </c>
      <c r="AB60" s="239">
        <v>3</v>
      </c>
      <c r="AC60" s="101">
        <v>518</v>
      </c>
      <c r="AD60" s="240">
        <v>1468.4599999999998</v>
      </c>
      <c r="AE60">
        <v>60.699999999999996</v>
      </c>
      <c r="AF60" s="9">
        <v>2551000</v>
      </c>
      <c r="AG60" s="9">
        <v>4271</v>
      </c>
      <c r="AH60" s="87">
        <f t="shared" si="4"/>
        <v>597.28400842893939</v>
      </c>
      <c r="AI60" s="9">
        <v>2514000</v>
      </c>
      <c r="AJ60" s="9">
        <v>4359</v>
      </c>
      <c r="AK60" s="17">
        <f t="shared" si="5"/>
        <v>576.73778389538882</v>
      </c>
      <c r="AL60" s="13">
        <v>2669000</v>
      </c>
      <c r="AM60" s="213">
        <v>4350</v>
      </c>
      <c r="AN60" s="17">
        <v>613.56321839080465</v>
      </c>
      <c r="AO60" s="241">
        <v>5627000</v>
      </c>
      <c r="AP60" s="78">
        <v>18.194457917030427</v>
      </c>
      <c r="AQ60" s="243">
        <v>4373000</v>
      </c>
      <c r="AR60" s="78">
        <v>13.882980412076574</v>
      </c>
      <c r="AS60" s="243">
        <v>2825000</v>
      </c>
      <c r="AT60" s="78">
        <v>9.1344132958256541</v>
      </c>
      <c r="AU60" s="9">
        <v>4286000</v>
      </c>
      <c r="AV60" s="78">
        <v>13.606781167656115</v>
      </c>
      <c r="AW60" s="245">
        <v>3127000</v>
      </c>
      <c r="AX60" s="100">
        <v>9.9272992793422006</v>
      </c>
      <c r="AY60" s="7">
        <v>6170000</v>
      </c>
      <c r="AZ60" s="100">
        <v>19.587923426140513</v>
      </c>
      <c r="BA60" s="78">
        <v>4519000</v>
      </c>
      <c r="BB60" s="100">
        <v>14.346487190069526</v>
      </c>
      <c r="BC60" s="246">
        <v>1497</v>
      </c>
      <c r="BD60" s="256">
        <v>0.31891776736259053</v>
      </c>
      <c r="BE60" s="246">
        <v>1006</v>
      </c>
      <c r="BF60" s="257">
        <v>0.21431614827439285</v>
      </c>
      <c r="BG60" s="4">
        <v>2191</v>
      </c>
      <c r="BH60" s="16">
        <v>0.46676608436301664</v>
      </c>
      <c r="BI60" s="8">
        <v>6277000</v>
      </c>
      <c r="BJ60" s="9">
        <v>5097000</v>
      </c>
      <c r="BK60" s="8">
        <v>32373000</v>
      </c>
      <c r="BL60" s="9">
        <v>6045000</v>
      </c>
      <c r="BM60" s="8">
        <v>5966000</v>
      </c>
      <c r="BN60" s="9">
        <v>32010000</v>
      </c>
      <c r="BO60" s="8">
        <v>5969000</v>
      </c>
      <c r="BP60" s="258">
        <v>5773000</v>
      </c>
      <c r="BQ60" s="252">
        <v>30927000</v>
      </c>
      <c r="BR60" s="13">
        <v>4350</v>
      </c>
      <c r="BS60" s="13">
        <v>2669000</v>
      </c>
      <c r="BT60" s="17">
        <v>613.56321839080465</v>
      </c>
      <c r="BU60" s="64">
        <v>1103</v>
      </c>
      <c r="BV60" s="13">
        <v>3543000</v>
      </c>
      <c r="BW60" s="66">
        <v>3212.1486854034451</v>
      </c>
      <c r="BX60" s="100">
        <v>497</v>
      </c>
      <c r="BY60" s="13">
        <v>1616000</v>
      </c>
      <c r="BZ60" s="68">
        <v>3251.5090543259557</v>
      </c>
      <c r="CA60" s="101">
        <v>5</v>
      </c>
      <c r="CB60" s="14">
        <v>768000</v>
      </c>
      <c r="CC60" s="102">
        <v>153600</v>
      </c>
      <c r="CD60" s="70">
        <v>177.26109527687296</v>
      </c>
      <c r="CE60" s="103">
        <v>945.99134322003829</v>
      </c>
      <c r="CF60" s="17">
        <v>386.89655172413791</v>
      </c>
      <c r="CG60" s="60">
        <v>59.5</v>
      </c>
      <c r="CH60" s="74">
        <v>34.400409393301871</v>
      </c>
      <c r="CI60" s="60">
        <v>6.93</v>
      </c>
      <c r="CJ60" s="17">
        <v>4.9870999999999999</v>
      </c>
      <c r="CK60" s="73">
        <v>6.21</v>
      </c>
      <c r="CL60" s="74">
        <v>18.558800000000002</v>
      </c>
      <c r="CM60" s="75">
        <v>0.71240000000000003</v>
      </c>
      <c r="CN60" s="74">
        <v>8.3832335329341312</v>
      </c>
      <c r="CO60" s="76" t="s">
        <v>275</v>
      </c>
      <c r="CP60" s="104">
        <v>0</v>
      </c>
      <c r="CQ60" s="78">
        <v>0</v>
      </c>
      <c r="CR60" s="105">
        <v>0</v>
      </c>
      <c r="CS60" s="80">
        <v>74.10588235294118</v>
      </c>
      <c r="CT60" s="82">
        <v>446.65819971424037</v>
      </c>
      <c r="CU60" s="82">
        <v>224.24194316558183</v>
      </c>
      <c r="CV60" s="83">
        <v>301.71455786632799</v>
      </c>
      <c r="CW60" s="102">
        <v>340.21273217971105</v>
      </c>
      <c r="CX60" s="85">
        <v>248.214002222575</v>
      </c>
      <c r="CY60" s="86">
        <v>45.404032386093029</v>
      </c>
      <c r="CZ60" s="87">
        <v>358.70773138593427</v>
      </c>
      <c r="DA60" s="106">
        <v>41.634292299702523</v>
      </c>
      <c r="DB60" s="89">
        <v>42</v>
      </c>
      <c r="DC60" s="90">
        <v>167</v>
      </c>
      <c r="DD60" s="86">
        <v>21.431973329099858</v>
      </c>
      <c r="DE60" s="73">
        <v>2.5337355135735833</v>
      </c>
      <c r="DF60" s="100">
        <v>50.269703326341016</v>
      </c>
      <c r="DG60" s="11">
        <v>6674</v>
      </c>
      <c r="DH60" s="82">
        <v>489.76027940943004</v>
      </c>
      <c r="DI60" s="85">
        <v>116.56294649944434</v>
      </c>
      <c r="DJ60" s="101">
        <v>116.48</v>
      </c>
      <c r="DK60" s="60">
        <v>5.8500000000000005</v>
      </c>
      <c r="DL60" s="93">
        <v>1.034</v>
      </c>
      <c r="DM60" s="94">
        <v>0.44444444444444442</v>
      </c>
      <c r="DN60" s="18">
        <v>0.55555555555555558</v>
      </c>
      <c r="DO60" s="95">
        <v>0.1111111111111111</v>
      </c>
      <c r="DP60" s="18">
        <v>0.1111111111111111</v>
      </c>
      <c r="DQ60" s="64">
        <v>6326</v>
      </c>
      <c r="DR60" s="18">
        <v>0.50214319733291002</v>
      </c>
      <c r="DS60" s="96">
        <v>6272</v>
      </c>
      <c r="DT60" s="18">
        <v>0.49785680266709004</v>
      </c>
      <c r="DU60" s="95">
        <v>0</v>
      </c>
      <c r="DV60" s="18">
        <v>0.44444444444444442</v>
      </c>
      <c r="DW60" s="95">
        <v>0.55555555555555558</v>
      </c>
      <c r="DX60" s="97">
        <v>0.39792030481028734</v>
      </c>
      <c r="DY60" s="98">
        <v>0.36735989839657091</v>
      </c>
      <c r="DZ60" s="99">
        <v>0.23471979679314176</v>
      </c>
      <c r="EA60" s="60"/>
      <c r="EB60" s="60"/>
      <c r="EC60" s="60"/>
      <c r="ED60" s="60"/>
      <c r="EE60" s="60"/>
      <c r="EF60" s="60"/>
    </row>
    <row r="61" spans="1:136" x14ac:dyDescent="0.3">
      <c r="A61" s="347" t="s">
        <v>360</v>
      </c>
      <c r="B61" s="61" t="s">
        <v>59</v>
      </c>
      <c r="C61" s="62">
        <v>9</v>
      </c>
      <c r="D61" s="1" t="s">
        <v>154</v>
      </c>
      <c r="E61" s="8">
        <v>4552</v>
      </c>
      <c r="F61" s="232">
        <v>5.3</v>
      </c>
      <c r="G61" s="253">
        <v>27.526362038664328</v>
      </c>
      <c r="H61" s="234">
        <v>47.188049209138839</v>
      </c>
      <c r="I61" s="253">
        <v>25.285588752196837</v>
      </c>
      <c r="J61" s="235">
        <v>10.011376564277588</v>
      </c>
      <c r="K61" s="254">
        <v>1.1143961792130999</v>
      </c>
      <c r="L61" s="60">
        <v>27</v>
      </c>
      <c r="M61" s="74">
        <v>7.3426573426573425</v>
      </c>
      <c r="N61" s="100">
        <v>32075</v>
      </c>
      <c r="O61" s="60">
        <v>3</v>
      </c>
      <c r="P61" s="255" t="s">
        <v>296</v>
      </c>
      <c r="Q61" s="90">
        <v>8661.1640000000007</v>
      </c>
      <c r="R61" s="11">
        <v>673</v>
      </c>
      <c r="S61" s="60">
        <v>6</v>
      </c>
      <c r="T61" s="238">
        <f t="shared" si="3"/>
        <v>758.66666666666663</v>
      </c>
      <c r="U61" s="78">
        <v>65</v>
      </c>
      <c r="V61" s="100">
        <v>12608</v>
      </c>
      <c r="W61" s="100">
        <v>12233</v>
      </c>
      <c r="X61" s="78">
        <v>31.629175187457399</v>
      </c>
      <c r="Y61" s="74">
        <v>1.0358638266885127</v>
      </c>
      <c r="Z61" s="60">
        <v>1</v>
      </c>
      <c r="AA61" s="101">
        <v>2</v>
      </c>
      <c r="AB61" s="239">
        <v>1</v>
      </c>
      <c r="AC61" s="101">
        <v>625</v>
      </c>
      <c r="AD61" s="240">
        <v>966.64</v>
      </c>
      <c r="AE61">
        <v>58.8</v>
      </c>
      <c r="AF61" s="9">
        <v>514000</v>
      </c>
      <c r="AG61" s="9">
        <v>1253</v>
      </c>
      <c r="AH61" s="87">
        <f t="shared" si="4"/>
        <v>410.21548284118114</v>
      </c>
      <c r="AI61" s="9">
        <v>582000</v>
      </c>
      <c r="AJ61" s="9">
        <v>1422</v>
      </c>
      <c r="AK61" s="17">
        <f t="shared" si="5"/>
        <v>409.28270042194094</v>
      </c>
      <c r="AL61" s="13">
        <v>602000</v>
      </c>
      <c r="AM61" s="213">
        <v>1467</v>
      </c>
      <c r="AN61" s="17">
        <v>410.36128152692572</v>
      </c>
      <c r="AO61" s="241">
        <v>1028000</v>
      </c>
      <c r="AP61" s="78">
        <v>8.4034987329355015</v>
      </c>
      <c r="AQ61" s="243">
        <v>1935000</v>
      </c>
      <c r="AR61" s="78">
        <v>15.60735602516535</v>
      </c>
      <c r="AS61" s="243">
        <v>532000</v>
      </c>
      <c r="AT61" s="78">
        <v>4.348892340390746</v>
      </c>
      <c r="AU61" s="9">
        <v>2492000</v>
      </c>
      <c r="AV61" s="78">
        <v>20.100016131634135</v>
      </c>
      <c r="AW61" s="245">
        <v>968000</v>
      </c>
      <c r="AX61" s="100">
        <v>7.8077109211163096</v>
      </c>
      <c r="AY61" s="7">
        <v>2211000</v>
      </c>
      <c r="AZ61" s="100">
        <v>17.83352153573157</v>
      </c>
      <c r="BA61" s="78">
        <v>3067000</v>
      </c>
      <c r="BB61" s="100">
        <v>24.737860945313763</v>
      </c>
      <c r="BC61" s="246">
        <v>374</v>
      </c>
      <c r="BD61" s="256">
        <v>0.28354814253222138</v>
      </c>
      <c r="BE61" s="246" t="s">
        <v>274</v>
      </c>
      <c r="BF61" s="257">
        <v>0</v>
      </c>
      <c r="BG61" s="4">
        <v>945</v>
      </c>
      <c r="BH61" s="16">
        <v>0.71645185746777862</v>
      </c>
      <c r="BI61" s="8">
        <v>1616000</v>
      </c>
      <c r="BJ61" s="9">
        <v>1855000</v>
      </c>
      <c r="BK61" s="8">
        <v>10730000</v>
      </c>
      <c r="BL61" s="9">
        <v>2507000</v>
      </c>
      <c r="BM61" s="8">
        <v>3678000</v>
      </c>
      <c r="BN61" s="9">
        <v>11651000</v>
      </c>
      <c r="BO61" s="8">
        <v>2301000</v>
      </c>
      <c r="BP61" s="258">
        <v>3984000</v>
      </c>
      <c r="BQ61" s="252">
        <v>12233000</v>
      </c>
      <c r="BR61" s="13">
        <v>1467</v>
      </c>
      <c r="BS61" s="13">
        <v>602000</v>
      </c>
      <c r="BT61" s="17">
        <v>410.36128152692572</v>
      </c>
      <c r="BU61" s="64">
        <v>811</v>
      </c>
      <c r="BV61" s="13">
        <v>1761000</v>
      </c>
      <c r="BW61" s="66">
        <v>2171.3933415536376</v>
      </c>
      <c r="BX61" s="100">
        <v>144</v>
      </c>
      <c r="BY61" s="13">
        <v>91000</v>
      </c>
      <c r="BZ61" s="68">
        <v>631.94444444444446</v>
      </c>
      <c r="CA61" s="101">
        <v>5</v>
      </c>
      <c r="CB61" s="14">
        <v>3000</v>
      </c>
      <c r="CC61" s="102">
        <v>600</v>
      </c>
      <c r="CD61" s="70">
        <v>342.18817541717544</v>
      </c>
      <c r="CE61" s="103">
        <v>1106.3406156901688</v>
      </c>
      <c r="CF61" s="17">
        <v>209.95228357191547</v>
      </c>
      <c r="CG61" s="60">
        <v>38.940000000000005</v>
      </c>
      <c r="CH61" s="74">
        <v>45.272842639593911</v>
      </c>
      <c r="CI61" s="60">
        <v>-3.84</v>
      </c>
      <c r="CJ61" s="17">
        <v>2.6941000000000002</v>
      </c>
      <c r="CK61" s="73">
        <v>9.98</v>
      </c>
      <c r="CL61" s="74">
        <v>5.4621000000000004</v>
      </c>
      <c r="CM61" s="75">
        <v>4.1002999999999998</v>
      </c>
      <c r="CN61" s="74">
        <v>0</v>
      </c>
      <c r="CO61" s="76" t="s">
        <v>275</v>
      </c>
      <c r="CP61" s="104">
        <v>0</v>
      </c>
      <c r="CQ61" s="78">
        <v>0</v>
      </c>
      <c r="CR61" s="105">
        <v>0</v>
      </c>
      <c r="CS61" s="80">
        <v>70.030769230769238</v>
      </c>
      <c r="CT61" s="82">
        <v>225.83479789103691</v>
      </c>
      <c r="CU61" s="82">
        <v>116.87170474516697</v>
      </c>
      <c r="CV61" s="83">
        <v>388.84007029876977</v>
      </c>
      <c r="CW61" s="102">
        <v>547.45166959578205</v>
      </c>
      <c r="CX61" s="85">
        <v>212.65377855887522</v>
      </c>
      <c r="CY61" s="86">
        <v>36.247803163444637</v>
      </c>
      <c r="CZ61" s="87">
        <v>673.76977152899826</v>
      </c>
      <c r="DA61" s="106">
        <v>28.985711467463286</v>
      </c>
      <c r="DB61" s="89">
        <v>29</v>
      </c>
      <c r="DC61" s="107">
        <v>41</v>
      </c>
      <c r="DD61" s="86">
        <v>31.854130052724077</v>
      </c>
      <c r="DE61" s="73">
        <v>4.4578207381370829</v>
      </c>
      <c r="DF61" s="100">
        <v>41.582150101419877</v>
      </c>
      <c r="DG61" s="11">
        <v>2465</v>
      </c>
      <c r="DH61" s="82">
        <v>485.72056239015819</v>
      </c>
      <c r="DI61" s="85">
        <v>212.35500878734624</v>
      </c>
      <c r="DJ61" s="101">
        <v>60.19</v>
      </c>
      <c r="DK61" s="60">
        <v>16.04</v>
      </c>
      <c r="DL61" s="93">
        <v>0.5776</v>
      </c>
      <c r="DM61" s="94">
        <v>0.33333333333333331</v>
      </c>
      <c r="DN61" s="18">
        <v>0.66666666666666663</v>
      </c>
      <c r="DO61" s="95">
        <v>0</v>
      </c>
      <c r="DP61" s="18">
        <v>0.16666666666666666</v>
      </c>
      <c r="DQ61" s="64">
        <v>2288</v>
      </c>
      <c r="DR61" s="18">
        <v>0.50263620386643237</v>
      </c>
      <c r="DS61" s="96">
        <v>2264</v>
      </c>
      <c r="DT61" s="18">
        <v>0.49736379613356768</v>
      </c>
      <c r="DU61" s="95">
        <v>0</v>
      </c>
      <c r="DV61" s="18">
        <v>0.33333333333333331</v>
      </c>
      <c r="DW61" s="95">
        <v>0.66666666666666663</v>
      </c>
      <c r="DX61" s="97">
        <v>0.36994727592267135</v>
      </c>
      <c r="DY61" s="98">
        <v>0.37719683655536029</v>
      </c>
      <c r="DZ61" s="99">
        <v>0.25285588752196836</v>
      </c>
      <c r="EA61" s="60"/>
      <c r="EB61" s="60"/>
      <c r="EC61" s="60"/>
      <c r="ED61" s="60"/>
      <c r="EE61" s="60"/>
      <c r="EF61" s="60"/>
    </row>
    <row r="62" spans="1:136" x14ac:dyDescent="0.3">
      <c r="A62" s="347" t="s">
        <v>361</v>
      </c>
      <c r="B62" s="61" t="s">
        <v>60</v>
      </c>
      <c r="C62" s="62">
        <v>10</v>
      </c>
      <c r="D62" s="1" t="s">
        <v>155</v>
      </c>
      <c r="E62" s="8">
        <v>5111</v>
      </c>
      <c r="F62" s="232">
        <v>-3.7</v>
      </c>
      <c r="G62" s="253">
        <v>23.870084132263745</v>
      </c>
      <c r="H62" s="234">
        <v>45.783603991391118</v>
      </c>
      <c r="I62" s="253">
        <v>30.34631187634514</v>
      </c>
      <c r="J62" s="235">
        <v>3.7857430527587597</v>
      </c>
      <c r="K62" s="254">
        <v>1.3494461228600203</v>
      </c>
      <c r="L62" s="60">
        <v>38</v>
      </c>
      <c r="M62" s="74">
        <v>4.3148084225060401</v>
      </c>
      <c r="N62" s="100">
        <v>29540</v>
      </c>
      <c r="O62" s="60">
        <v>2.9</v>
      </c>
      <c r="P62" s="255" t="s">
        <v>296</v>
      </c>
      <c r="Q62" s="90">
        <v>9282.1720000000005</v>
      </c>
      <c r="R62" s="101">
        <v>717</v>
      </c>
      <c r="S62" s="60">
        <v>9</v>
      </c>
      <c r="T62" s="238">
        <f t="shared" si="3"/>
        <v>567.88888888888891</v>
      </c>
      <c r="U62" s="78">
        <v>172</v>
      </c>
      <c r="V62" s="100">
        <v>26873</v>
      </c>
      <c r="W62" s="100">
        <v>32213</v>
      </c>
      <c r="X62" s="78">
        <v>32.834928229665074</v>
      </c>
      <c r="Y62" s="74">
        <v>0.5511344030365769</v>
      </c>
      <c r="Z62" s="60">
        <v>2</v>
      </c>
      <c r="AA62" s="101">
        <v>13</v>
      </c>
      <c r="AB62" s="239">
        <v>2</v>
      </c>
      <c r="AC62" s="101">
        <v>131</v>
      </c>
      <c r="AD62" s="240">
        <v>2178.85</v>
      </c>
      <c r="AE62">
        <v>57.4</v>
      </c>
      <c r="AF62" s="9">
        <v>656000</v>
      </c>
      <c r="AG62" s="9">
        <v>1647</v>
      </c>
      <c r="AH62" s="87">
        <f t="shared" si="4"/>
        <v>398.29993928354583</v>
      </c>
      <c r="AI62" s="9">
        <v>628000</v>
      </c>
      <c r="AJ62" s="9">
        <v>1658</v>
      </c>
      <c r="AK62" s="17">
        <f t="shared" si="5"/>
        <v>378.76960193003617</v>
      </c>
      <c r="AL62" s="13">
        <v>693000</v>
      </c>
      <c r="AM62" s="213">
        <v>1672</v>
      </c>
      <c r="AN62" s="17">
        <v>414.4736842105263</v>
      </c>
      <c r="AO62" s="241">
        <v>2949000</v>
      </c>
      <c r="AP62" s="78">
        <v>9.1546891006736413</v>
      </c>
      <c r="AQ62" s="243">
        <v>5211000</v>
      </c>
      <c r="AR62" s="78">
        <v>15.328273914578187</v>
      </c>
      <c r="AS62" s="243">
        <v>1659000</v>
      </c>
      <c r="AT62" s="78">
        <v>5.1500946822711331</v>
      </c>
      <c r="AU62" s="9">
        <v>2704000</v>
      </c>
      <c r="AV62" s="78">
        <v>7.9538769266972578</v>
      </c>
      <c r="AW62" s="245">
        <v>1465000</v>
      </c>
      <c r="AX62" s="100">
        <v>4.3093305094717023</v>
      </c>
      <c r="AY62" s="7">
        <v>9927000</v>
      </c>
      <c r="AZ62" s="100">
        <v>29.200494175785387</v>
      </c>
      <c r="BA62" s="78">
        <v>8298000</v>
      </c>
      <c r="BB62" s="100">
        <v>24.408753971055418</v>
      </c>
      <c r="BC62" s="246">
        <v>491</v>
      </c>
      <c r="BD62" s="256">
        <v>0.27568781583380125</v>
      </c>
      <c r="BE62" s="246" t="s">
        <v>274</v>
      </c>
      <c r="BF62" s="257">
        <v>0</v>
      </c>
      <c r="BG62" s="4">
        <v>1290</v>
      </c>
      <c r="BH62" s="16">
        <v>0.7243121841661988</v>
      </c>
      <c r="BI62" s="8">
        <v>5711000</v>
      </c>
      <c r="BJ62" s="9">
        <v>9011000</v>
      </c>
      <c r="BK62" s="8">
        <v>27905000</v>
      </c>
      <c r="BL62" s="9">
        <v>6692000</v>
      </c>
      <c r="BM62" s="8">
        <v>9886000</v>
      </c>
      <c r="BN62" s="9">
        <v>31692000</v>
      </c>
      <c r="BO62" s="8">
        <v>9252000</v>
      </c>
      <c r="BP62" s="258">
        <v>9765000</v>
      </c>
      <c r="BQ62" s="252">
        <v>32213000</v>
      </c>
      <c r="BR62" s="13">
        <v>1672</v>
      </c>
      <c r="BS62" s="13">
        <v>693000</v>
      </c>
      <c r="BT62" s="17">
        <v>414.4736842105263</v>
      </c>
      <c r="BU62" s="64">
        <v>1117</v>
      </c>
      <c r="BV62" s="13">
        <v>4590000</v>
      </c>
      <c r="BW62" s="66">
        <v>4109.221128021486</v>
      </c>
      <c r="BX62" s="100">
        <v>210</v>
      </c>
      <c r="BY62" s="13">
        <v>76000</v>
      </c>
      <c r="BZ62" s="68">
        <v>361.90476190476193</v>
      </c>
      <c r="CA62" s="103" t="s">
        <v>274</v>
      </c>
      <c r="CB62" s="19" t="s">
        <v>274</v>
      </c>
      <c r="CC62" s="103" t="s">
        <v>274</v>
      </c>
      <c r="CD62" s="70">
        <v>241.88937357715992</v>
      </c>
      <c r="CE62" s="103">
        <v>1244.2888635200568</v>
      </c>
      <c r="CF62" s="17">
        <v>361.24401913875596</v>
      </c>
      <c r="CG62" s="60">
        <v>50.92</v>
      </c>
      <c r="CH62" s="74">
        <v>42.250586090127641</v>
      </c>
      <c r="CI62" s="60">
        <v>-42.03</v>
      </c>
      <c r="CJ62" s="17">
        <v>2.0232000000000001</v>
      </c>
      <c r="CK62" s="73">
        <v>6.8199999999999994</v>
      </c>
      <c r="CL62" s="74">
        <v>1.6469</v>
      </c>
      <c r="CM62" s="75">
        <v>2.8218999999999999</v>
      </c>
      <c r="CN62" s="74">
        <v>6.7796610169491522</v>
      </c>
      <c r="CO62" s="76" t="s">
        <v>276</v>
      </c>
      <c r="CP62" s="104">
        <v>0</v>
      </c>
      <c r="CQ62" s="78">
        <v>0</v>
      </c>
      <c r="CR62" s="105">
        <v>0</v>
      </c>
      <c r="CS62" s="80">
        <v>29.715116279069768</v>
      </c>
      <c r="CT62" s="82">
        <v>576.99080414791626</v>
      </c>
      <c r="CU62" s="82">
        <v>324.59401291332421</v>
      </c>
      <c r="CV62" s="83">
        <v>670.71023283114846</v>
      </c>
      <c r="CW62" s="102">
        <v>529.0549794560751</v>
      </c>
      <c r="CX62" s="85">
        <v>286.63666601447858</v>
      </c>
      <c r="CY62" s="86">
        <v>348.85540990021525</v>
      </c>
      <c r="CZ62" s="87">
        <v>1623.557033848562</v>
      </c>
      <c r="DA62" s="106">
        <v>29.490945266125728</v>
      </c>
      <c r="DB62" s="89">
        <v>126</v>
      </c>
      <c r="DC62" s="107">
        <v>59</v>
      </c>
      <c r="DD62" s="86">
        <v>40.50088045392291</v>
      </c>
      <c r="DE62" s="73">
        <v>3.5625122285267072</v>
      </c>
      <c r="DF62" s="100">
        <v>40.432692307692307</v>
      </c>
      <c r="DG62" s="11">
        <v>2080</v>
      </c>
      <c r="DH62" s="82">
        <v>1942.2813539424769</v>
      </c>
      <c r="DI62" s="85">
        <v>426.30600665231856</v>
      </c>
      <c r="DJ62" s="101">
        <v>43.14</v>
      </c>
      <c r="DK62" s="60">
        <v>28.37</v>
      </c>
      <c r="DL62" s="93">
        <v>0.94750000000000001</v>
      </c>
      <c r="DM62" s="94">
        <v>0.44444444444444442</v>
      </c>
      <c r="DN62" s="18">
        <v>0.55555555555555558</v>
      </c>
      <c r="DO62" s="95">
        <v>0</v>
      </c>
      <c r="DP62" s="18">
        <v>0</v>
      </c>
      <c r="DQ62" s="64">
        <v>2613</v>
      </c>
      <c r="DR62" s="18">
        <v>0.51125024457053414</v>
      </c>
      <c r="DS62" s="96">
        <v>2498</v>
      </c>
      <c r="DT62" s="18">
        <v>0.48874975542946586</v>
      </c>
      <c r="DU62" s="95">
        <v>0</v>
      </c>
      <c r="DV62" s="18">
        <v>0.22222222222222221</v>
      </c>
      <c r="DW62" s="95">
        <v>0.77777777777777779</v>
      </c>
      <c r="DX62" s="97">
        <v>0.31989825865779692</v>
      </c>
      <c r="DY62" s="98">
        <v>0.37663862257875169</v>
      </c>
      <c r="DZ62" s="99">
        <v>0.30346311876345139</v>
      </c>
      <c r="EA62" s="60"/>
      <c r="EB62" s="60"/>
      <c r="EC62" s="60"/>
      <c r="ED62" s="60"/>
      <c r="EE62" s="60"/>
      <c r="EF62" s="60"/>
    </row>
    <row r="63" spans="1:136" x14ac:dyDescent="0.3">
      <c r="A63" s="346" t="s">
        <v>362</v>
      </c>
      <c r="B63" s="61" t="s">
        <v>61</v>
      </c>
      <c r="C63" s="62">
        <v>9</v>
      </c>
      <c r="D63" s="1" t="s">
        <v>154</v>
      </c>
      <c r="E63" s="8">
        <v>3712</v>
      </c>
      <c r="F63" s="232">
        <v>1.4</v>
      </c>
      <c r="G63" s="253">
        <v>25.16163793103448</v>
      </c>
      <c r="H63" s="234">
        <v>44.53125</v>
      </c>
      <c r="I63" s="253">
        <v>30.30711206896552</v>
      </c>
      <c r="J63" s="235">
        <v>4.4642857142857144</v>
      </c>
      <c r="K63" s="254">
        <v>2.4553571428571428</v>
      </c>
      <c r="L63" s="60">
        <v>35</v>
      </c>
      <c r="M63" s="74">
        <v>3.3674963396778916</v>
      </c>
      <c r="N63" s="100">
        <v>35333</v>
      </c>
      <c r="O63" s="60">
        <v>2.9</v>
      </c>
      <c r="P63" s="255" t="s">
        <v>296</v>
      </c>
      <c r="Q63" s="90">
        <v>3376.48</v>
      </c>
      <c r="R63" s="11">
        <v>504</v>
      </c>
      <c r="S63" s="60">
        <v>7</v>
      </c>
      <c r="T63" s="238">
        <f t="shared" si="3"/>
        <v>530.28571428571433</v>
      </c>
      <c r="U63" s="78">
        <v>62</v>
      </c>
      <c r="V63" s="100">
        <v>14883</v>
      </c>
      <c r="W63" s="100">
        <v>14458</v>
      </c>
      <c r="X63" s="78">
        <v>37.875457875457876</v>
      </c>
      <c r="Y63" s="74">
        <v>1.9866202836499867</v>
      </c>
      <c r="Z63" s="60">
        <v>2</v>
      </c>
      <c r="AA63" s="101">
        <v>6</v>
      </c>
      <c r="AB63" s="239">
        <v>1</v>
      </c>
      <c r="AC63" s="101">
        <v>25</v>
      </c>
      <c r="AD63" s="240">
        <v>850.9</v>
      </c>
      <c r="AE63">
        <v>59.099999999999994</v>
      </c>
      <c r="AF63" s="9">
        <v>491000</v>
      </c>
      <c r="AG63" s="9">
        <v>1345</v>
      </c>
      <c r="AH63" s="87">
        <f t="shared" si="4"/>
        <v>365.05576208178439</v>
      </c>
      <c r="AI63" s="9">
        <v>513000</v>
      </c>
      <c r="AJ63" s="9">
        <v>1359</v>
      </c>
      <c r="AK63" s="17">
        <f t="shared" si="5"/>
        <v>377.48344370860929</v>
      </c>
      <c r="AL63" s="13">
        <v>541000</v>
      </c>
      <c r="AM63" s="213">
        <v>1365</v>
      </c>
      <c r="AN63" s="17">
        <v>396.33699633699632</v>
      </c>
      <c r="AO63" s="241">
        <v>1870000</v>
      </c>
      <c r="AP63" s="78">
        <v>12.79594908991378</v>
      </c>
      <c r="AQ63" s="243">
        <v>3135000</v>
      </c>
      <c r="AR63" s="78">
        <v>20.49555439330544</v>
      </c>
      <c r="AS63" s="243">
        <v>1014000</v>
      </c>
      <c r="AT63" s="78">
        <v>6.9385520733543178</v>
      </c>
      <c r="AU63" s="9">
        <v>1602000</v>
      </c>
      <c r="AV63" s="78">
        <v>10.473326359832635</v>
      </c>
      <c r="AW63" s="245">
        <v>1206000</v>
      </c>
      <c r="AX63" s="100">
        <v>7.8844142259414234</v>
      </c>
      <c r="AY63" s="7">
        <v>3510000</v>
      </c>
      <c r="AZ63" s="100">
        <v>22.947175732217573</v>
      </c>
      <c r="BA63" s="78">
        <v>2277000</v>
      </c>
      <c r="BB63" s="100">
        <v>14.886244769874477</v>
      </c>
      <c r="BC63" s="246">
        <v>260</v>
      </c>
      <c r="BD63" s="256">
        <v>0.23360287511230907</v>
      </c>
      <c r="BE63" s="246">
        <v>264</v>
      </c>
      <c r="BF63" s="257">
        <v>0.23719676549865229</v>
      </c>
      <c r="BG63" s="4">
        <v>589</v>
      </c>
      <c r="BH63" s="16">
        <v>0.52920035938903864</v>
      </c>
      <c r="BI63" s="8">
        <v>2455000</v>
      </c>
      <c r="BJ63" s="9">
        <v>3116000</v>
      </c>
      <c r="BK63" s="8">
        <v>12537000</v>
      </c>
      <c r="BL63" s="9">
        <v>4800000</v>
      </c>
      <c r="BM63" s="8">
        <v>19270000</v>
      </c>
      <c r="BN63" s="9">
        <v>13618000</v>
      </c>
      <c r="BO63" s="8">
        <v>1826000</v>
      </c>
      <c r="BP63" s="258">
        <v>1826000</v>
      </c>
      <c r="BQ63" s="252">
        <v>14458000</v>
      </c>
      <c r="BR63" s="13">
        <v>1365</v>
      </c>
      <c r="BS63" s="13">
        <v>541000</v>
      </c>
      <c r="BT63" s="17">
        <v>396.33699633699632</v>
      </c>
      <c r="BU63" s="64">
        <v>804</v>
      </c>
      <c r="BV63" s="13">
        <v>1773000</v>
      </c>
      <c r="BW63" s="66">
        <v>2205.2238805970151</v>
      </c>
      <c r="BX63" s="100">
        <v>228</v>
      </c>
      <c r="BY63" s="13">
        <v>161000</v>
      </c>
      <c r="BZ63" s="68">
        <v>706.14035087719299</v>
      </c>
      <c r="CA63" s="103" t="s">
        <v>274</v>
      </c>
      <c r="CB63" s="19" t="s">
        <v>274</v>
      </c>
      <c r="CC63" s="103" t="s">
        <v>274</v>
      </c>
      <c r="CD63" s="70">
        <v>214.19447434343434</v>
      </c>
      <c r="CE63" s="103">
        <v>1646.9252717860222</v>
      </c>
      <c r="CF63" s="17">
        <v>290.1098901098901</v>
      </c>
      <c r="CG63" s="60">
        <v>51.349999999999994</v>
      </c>
      <c r="CH63" s="74">
        <v>44.251830948061546</v>
      </c>
      <c r="CI63" s="60">
        <v>-9.33</v>
      </c>
      <c r="CJ63" s="17">
        <v>2.4893000000000001</v>
      </c>
      <c r="CK63" s="73">
        <v>13.44</v>
      </c>
      <c r="CL63" s="74">
        <v>2.8435000000000001</v>
      </c>
      <c r="CM63" s="75">
        <v>2.0272999999999999</v>
      </c>
      <c r="CN63" s="74">
        <v>20</v>
      </c>
      <c r="CO63" s="76" t="s">
        <v>275</v>
      </c>
      <c r="CP63" s="104">
        <v>1</v>
      </c>
      <c r="CQ63" s="78">
        <v>4424</v>
      </c>
      <c r="CR63" s="105">
        <v>1</v>
      </c>
      <c r="CS63" s="80">
        <v>59.87096774193548</v>
      </c>
      <c r="CT63" s="82">
        <v>503.77155172413791</v>
      </c>
      <c r="CU63" s="82">
        <v>273.16810344827587</v>
      </c>
      <c r="CV63" s="83">
        <v>660.82974137931035</v>
      </c>
      <c r="CW63" s="102">
        <v>431.57327586206895</v>
      </c>
      <c r="CX63" s="85">
        <v>324.89224137931035</v>
      </c>
      <c r="CY63" s="86">
        <v>183.72844827586206</v>
      </c>
      <c r="CZ63" s="87">
        <v>613.41594827586209</v>
      </c>
      <c r="DA63" s="106">
        <v>65.43210941069762</v>
      </c>
      <c r="DB63" s="89">
        <v>28</v>
      </c>
      <c r="DC63" s="107">
        <v>50</v>
      </c>
      <c r="DD63" s="86">
        <v>50.915948275862071</v>
      </c>
      <c r="DE63" s="73">
        <v>2.7209051724137931</v>
      </c>
      <c r="DF63" s="100">
        <v>39.548387096774192</v>
      </c>
      <c r="DG63" s="11">
        <v>1550</v>
      </c>
      <c r="DH63" s="82">
        <v>945.58189655172418</v>
      </c>
      <c r="DI63" s="85">
        <v>229.22952586206895</v>
      </c>
      <c r="DJ63" s="101">
        <v>67.540000000000006</v>
      </c>
      <c r="DK63" s="60">
        <v>1.55</v>
      </c>
      <c r="DL63" s="93">
        <v>1</v>
      </c>
      <c r="DM63" s="94">
        <v>0.14285714285714285</v>
      </c>
      <c r="DN63" s="18">
        <v>0.8571428571428571</v>
      </c>
      <c r="DO63" s="95">
        <v>0</v>
      </c>
      <c r="DP63" s="18">
        <v>0</v>
      </c>
      <c r="DQ63" s="64">
        <v>1862</v>
      </c>
      <c r="DR63" s="18">
        <v>0.50161637931034486</v>
      </c>
      <c r="DS63" s="96">
        <v>1850</v>
      </c>
      <c r="DT63" s="18">
        <v>0.49838362068965519</v>
      </c>
      <c r="DU63" s="95">
        <v>0</v>
      </c>
      <c r="DV63" s="18">
        <v>0.5714285714285714</v>
      </c>
      <c r="DW63" s="95">
        <v>0.42857142857142855</v>
      </c>
      <c r="DX63" s="97">
        <v>0.3359375</v>
      </c>
      <c r="DY63" s="98">
        <v>0.36099137931034481</v>
      </c>
      <c r="DZ63" s="99">
        <v>0.30307112068965519</v>
      </c>
      <c r="EA63" s="60"/>
      <c r="EB63" s="60"/>
      <c r="EC63" s="60"/>
      <c r="ED63" s="60"/>
      <c r="EE63" s="60"/>
      <c r="EF63" s="60"/>
    </row>
    <row r="64" spans="1:136" x14ac:dyDescent="0.3">
      <c r="A64" s="346" t="s">
        <v>363</v>
      </c>
      <c r="B64" s="61" t="s">
        <v>62</v>
      </c>
      <c r="C64" s="62">
        <v>6</v>
      </c>
      <c r="D64" s="1" t="s">
        <v>156</v>
      </c>
      <c r="E64" s="8">
        <v>64592</v>
      </c>
      <c r="F64" s="232">
        <v>3.7</v>
      </c>
      <c r="G64" s="253">
        <v>28.381223680951202</v>
      </c>
      <c r="H64" s="234">
        <v>54.367413921228632</v>
      </c>
      <c r="I64" s="253">
        <v>17.251362397820163</v>
      </c>
      <c r="J64" s="235">
        <v>2.58038649667228</v>
      </c>
      <c r="K64" s="254">
        <v>5.6885795390759064</v>
      </c>
      <c r="L64" s="60">
        <v>118</v>
      </c>
      <c r="M64" s="74">
        <v>4.3313753505847492</v>
      </c>
      <c r="N64" s="100">
        <v>44257</v>
      </c>
      <c r="O64" s="60">
        <v>3.2</v>
      </c>
      <c r="P64" s="255" t="s">
        <v>298</v>
      </c>
      <c r="Q64" s="90">
        <v>106809.579</v>
      </c>
      <c r="R64" s="11">
        <v>6686</v>
      </c>
      <c r="S64" s="60">
        <v>12</v>
      </c>
      <c r="T64" s="238">
        <f t="shared" si="3"/>
        <v>5382.666666666667</v>
      </c>
      <c r="U64" s="78">
        <v>273</v>
      </c>
      <c r="V64" s="100">
        <v>75995</v>
      </c>
      <c r="W64" s="100">
        <v>64731</v>
      </c>
      <c r="X64" s="78">
        <v>13.90661444351538</v>
      </c>
      <c r="Y64" s="74">
        <v>23.26968801786872</v>
      </c>
      <c r="Z64" s="60">
        <v>1</v>
      </c>
      <c r="AA64" s="101">
        <v>25</v>
      </c>
      <c r="AB64" s="239">
        <v>2</v>
      </c>
      <c r="AC64" s="101">
        <v>218</v>
      </c>
      <c r="AD64" s="240">
        <v>1030.05</v>
      </c>
      <c r="AE64">
        <v>75.400000000000006</v>
      </c>
      <c r="AF64" s="9">
        <v>20906000</v>
      </c>
      <c r="AG64" s="9">
        <v>22325</v>
      </c>
      <c r="AH64" s="87">
        <f t="shared" si="4"/>
        <v>936.43896976483768</v>
      </c>
      <c r="AI64" s="9">
        <v>21643000</v>
      </c>
      <c r="AJ64" s="9">
        <v>22577</v>
      </c>
      <c r="AK64" s="17">
        <f t="shared" si="5"/>
        <v>958.63046463214778</v>
      </c>
      <c r="AL64" s="13">
        <v>22379000</v>
      </c>
      <c r="AM64" s="213">
        <v>22723</v>
      </c>
      <c r="AN64" s="17">
        <v>984.86115389693259</v>
      </c>
      <c r="AO64" s="241">
        <v>4539000</v>
      </c>
      <c r="AP64" s="78">
        <v>7.012096213560735</v>
      </c>
      <c r="AQ64" s="243">
        <v>11884000</v>
      </c>
      <c r="AR64" s="78">
        <v>17.158037596373191</v>
      </c>
      <c r="AS64" s="243">
        <v>0</v>
      </c>
      <c r="AT64" s="78">
        <v>0</v>
      </c>
      <c r="AU64" s="9">
        <v>14497000</v>
      </c>
      <c r="AV64" s="78">
        <v>20.930669053737979</v>
      </c>
      <c r="AW64" s="245">
        <v>15190000</v>
      </c>
      <c r="AX64" s="100">
        <v>21.931217695128641</v>
      </c>
      <c r="AY64" s="7">
        <v>11830000</v>
      </c>
      <c r="AZ64" s="100">
        <v>17.08007276717392</v>
      </c>
      <c r="BA64" s="78">
        <v>6791000</v>
      </c>
      <c r="BB64" s="100">
        <v>9.8047991683751547</v>
      </c>
      <c r="BC64" s="246">
        <v>6475</v>
      </c>
      <c r="BD64" s="256">
        <v>0.23311491935483872</v>
      </c>
      <c r="BE64" s="246" t="s">
        <v>274</v>
      </c>
      <c r="BF64" s="257">
        <v>0</v>
      </c>
      <c r="BG64" s="4">
        <v>21301</v>
      </c>
      <c r="BH64" s="16">
        <v>0.76688508064516125</v>
      </c>
      <c r="BI64" s="8">
        <v>8777000</v>
      </c>
      <c r="BJ64" s="9">
        <v>13035000</v>
      </c>
      <c r="BK64" s="8">
        <v>63931000</v>
      </c>
      <c r="BL64" s="9">
        <v>9676000</v>
      </c>
      <c r="BM64" s="8">
        <v>14140000</v>
      </c>
      <c r="BN64" s="9">
        <v>68767000</v>
      </c>
      <c r="BO64" s="8">
        <v>9957000</v>
      </c>
      <c r="BP64" s="258">
        <v>14489000</v>
      </c>
      <c r="BQ64" s="252">
        <v>64731000</v>
      </c>
      <c r="BR64" s="13">
        <v>22723</v>
      </c>
      <c r="BS64" s="13">
        <v>22379000</v>
      </c>
      <c r="BT64" s="17">
        <v>984.86115389693259</v>
      </c>
      <c r="BU64" s="64">
        <v>629</v>
      </c>
      <c r="BV64" s="13">
        <v>1401000</v>
      </c>
      <c r="BW64" s="66">
        <v>2227.3449920508742</v>
      </c>
      <c r="BX64" s="100">
        <v>1521</v>
      </c>
      <c r="BY64" s="13">
        <v>2583000</v>
      </c>
      <c r="BZ64" s="68">
        <v>1698.2248520710059</v>
      </c>
      <c r="CA64" s="103" t="s">
        <v>274</v>
      </c>
      <c r="CB64" s="19" t="s">
        <v>274</v>
      </c>
      <c r="CC64" s="103" t="s">
        <v>274</v>
      </c>
      <c r="CD64" s="70">
        <v>310.9194610249213</v>
      </c>
      <c r="CE64" s="103">
        <v>570</v>
      </c>
      <c r="CF64" s="17">
        <v>332.3504818905954</v>
      </c>
      <c r="CG64" s="60">
        <v>61.5</v>
      </c>
      <c r="CH64" s="74">
        <v>30.083558128824269</v>
      </c>
      <c r="CI64" s="60">
        <v>-7.9799999999999995</v>
      </c>
      <c r="CJ64" s="17">
        <v>4.5849000000000002</v>
      </c>
      <c r="CK64" s="73">
        <v>6.4</v>
      </c>
      <c r="CL64" s="74">
        <v>22.0901</v>
      </c>
      <c r="CM64" s="75">
        <v>1.7858000000000001</v>
      </c>
      <c r="CN64" s="74">
        <v>0</v>
      </c>
      <c r="CO64" s="76" t="s">
        <v>275</v>
      </c>
      <c r="CP64" s="104">
        <v>13</v>
      </c>
      <c r="CQ64" s="78">
        <v>25365</v>
      </c>
      <c r="CR64" s="105">
        <v>1</v>
      </c>
      <c r="CS64" s="80">
        <v>236.60073260073261</v>
      </c>
      <c r="CT64" s="82">
        <v>70.271860292296253</v>
      </c>
      <c r="CU64" s="82">
        <v>0</v>
      </c>
      <c r="CV64" s="83">
        <v>113.83762695070597</v>
      </c>
      <c r="CW64" s="102">
        <v>224.43955907852364</v>
      </c>
      <c r="CX64" s="85">
        <v>235.16844191231112</v>
      </c>
      <c r="CY64" s="86">
        <v>70.148005945008663</v>
      </c>
      <c r="CZ64" s="87">
        <v>105.13685905375279</v>
      </c>
      <c r="DA64" s="106">
        <v>27.790391942612935</v>
      </c>
      <c r="DB64" s="108">
        <v>91</v>
      </c>
      <c r="DC64" s="90">
        <v>594</v>
      </c>
      <c r="DD64" s="86">
        <v>40.314590042110481</v>
      </c>
      <c r="DE64" s="73">
        <v>4.6418596730245234</v>
      </c>
      <c r="DF64" s="100">
        <v>63.624607934848399</v>
      </c>
      <c r="DG64" s="11">
        <v>36346</v>
      </c>
      <c r="DH64" s="82">
        <v>183.1496160515234</v>
      </c>
      <c r="DI64" s="85">
        <v>15.947021302947734</v>
      </c>
      <c r="DJ64" s="101">
        <v>85.31</v>
      </c>
      <c r="DK64" s="60">
        <v>14.030000000000001</v>
      </c>
      <c r="DL64" s="93">
        <v>0.68720000000000003</v>
      </c>
      <c r="DM64" s="94">
        <v>0.33333333333333331</v>
      </c>
      <c r="DN64" s="18">
        <v>0.66666666666666663</v>
      </c>
      <c r="DO64" s="95">
        <v>0</v>
      </c>
      <c r="DP64" s="18">
        <v>0</v>
      </c>
      <c r="DQ64" s="64">
        <v>32406</v>
      </c>
      <c r="DR64" s="18">
        <v>0.5017029972752044</v>
      </c>
      <c r="DS64" s="96">
        <v>32186</v>
      </c>
      <c r="DT64" s="18">
        <v>0.49829700272479566</v>
      </c>
      <c r="DU64" s="95">
        <v>0.16666666666666666</v>
      </c>
      <c r="DV64" s="18">
        <v>0.41666666666666669</v>
      </c>
      <c r="DW64" s="95">
        <v>0.41666666666666669</v>
      </c>
      <c r="DX64" s="97">
        <v>0.42314837750805051</v>
      </c>
      <c r="DY64" s="98">
        <v>0.40433799851374785</v>
      </c>
      <c r="DZ64" s="99">
        <v>0.17251362397820164</v>
      </c>
      <c r="EA64" s="60"/>
      <c r="EB64" s="60"/>
      <c r="EC64" s="60"/>
      <c r="ED64" s="60"/>
      <c r="EE64" s="60"/>
      <c r="EF64" s="60"/>
    </row>
    <row r="65" spans="1:136" x14ac:dyDescent="0.3">
      <c r="A65" s="346" t="s">
        <v>364</v>
      </c>
      <c r="B65" s="61" t="s">
        <v>63</v>
      </c>
      <c r="C65" s="62">
        <v>9</v>
      </c>
      <c r="D65" s="1" t="s">
        <v>154</v>
      </c>
      <c r="E65" s="8">
        <v>3002</v>
      </c>
      <c r="F65" s="232">
        <v>-11.5</v>
      </c>
      <c r="G65" s="253">
        <v>26.782145236508992</v>
      </c>
      <c r="H65" s="234">
        <v>47.534976682211862</v>
      </c>
      <c r="I65" s="253">
        <v>25.682878081279149</v>
      </c>
      <c r="J65" s="235">
        <v>5.514208389715832</v>
      </c>
      <c r="K65" s="254">
        <v>3.043625295908015</v>
      </c>
      <c r="L65" s="60">
        <v>21</v>
      </c>
      <c r="M65" s="74">
        <v>2.9765013054830285</v>
      </c>
      <c r="N65" s="100">
        <v>32664</v>
      </c>
      <c r="O65" s="60">
        <v>3</v>
      </c>
      <c r="P65" s="255" t="s">
        <v>296</v>
      </c>
      <c r="Q65" s="90">
        <v>281.98</v>
      </c>
      <c r="R65" s="11">
        <v>377</v>
      </c>
      <c r="S65" s="60">
        <v>8</v>
      </c>
      <c r="T65" s="238">
        <f t="shared" si="3"/>
        <v>375.25</v>
      </c>
      <c r="U65" s="78">
        <v>53</v>
      </c>
      <c r="V65" s="100">
        <v>11337</v>
      </c>
      <c r="W65" s="100">
        <v>10381</v>
      </c>
      <c r="X65" s="78">
        <v>21.722560975609756</v>
      </c>
      <c r="Y65" s="74">
        <v>0.26499536567065368</v>
      </c>
      <c r="Z65" s="60">
        <v>1</v>
      </c>
      <c r="AA65" s="101">
        <v>4</v>
      </c>
      <c r="AB65" s="239">
        <v>1</v>
      </c>
      <c r="AC65" s="101">
        <v>128.78</v>
      </c>
      <c r="AD65" s="240">
        <v>941.05</v>
      </c>
      <c r="AE65">
        <v>58.5</v>
      </c>
      <c r="AF65" s="9">
        <v>616000</v>
      </c>
      <c r="AG65" s="9">
        <v>1304</v>
      </c>
      <c r="AH65" s="87">
        <f t="shared" si="4"/>
        <v>472.39263803680984</v>
      </c>
      <c r="AI65" s="9">
        <v>655000</v>
      </c>
      <c r="AJ65" s="9">
        <v>1318</v>
      </c>
      <c r="AK65" s="17">
        <f t="shared" si="5"/>
        <v>496.96509863429441</v>
      </c>
      <c r="AL65" s="13">
        <v>679000</v>
      </c>
      <c r="AM65" s="213">
        <v>1312</v>
      </c>
      <c r="AN65" s="17">
        <v>517.53048780487802</v>
      </c>
      <c r="AO65" s="241">
        <v>1612000</v>
      </c>
      <c r="AP65" s="78">
        <v>15.528369135921395</v>
      </c>
      <c r="AQ65" s="243">
        <v>2387000</v>
      </c>
      <c r="AR65" s="78">
        <v>21.817018554062699</v>
      </c>
      <c r="AS65" s="243">
        <v>669000</v>
      </c>
      <c r="AT65" s="78">
        <v>6.4444658510740771</v>
      </c>
      <c r="AU65" s="9">
        <v>1327000</v>
      </c>
      <c r="AV65" s="78">
        <v>12.128690247692168</v>
      </c>
      <c r="AW65" s="245">
        <v>1131000</v>
      </c>
      <c r="AX65" s="100">
        <v>10.337263504250069</v>
      </c>
      <c r="AY65" s="7">
        <v>2406000</v>
      </c>
      <c r="AZ65" s="100">
        <v>21.990677268988211</v>
      </c>
      <c r="BA65" s="78">
        <v>849000</v>
      </c>
      <c r="BB65" s="100">
        <v>7.7598025774609267</v>
      </c>
      <c r="BC65" s="246" t="s">
        <v>274</v>
      </c>
      <c r="BD65" s="256">
        <v>0</v>
      </c>
      <c r="BE65" s="246" t="s">
        <v>274</v>
      </c>
      <c r="BF65" s="257">
        <v>0</v>
      </c>
      <c r="BG65" s="5">
        <v>748</v>
      </c>
      <c r="BH65" s="16">
        <v>1</v>
      </c>
      <c r="BI65" s="8">
        <v>1703000</v>
      </c>
      <c r="BJ65" s="9">
        <v>2260000</v>
      </c>
      <c r="BK65" s="8">
        <v>10142000</v>
      </c>
      <c r="BL65" s="9">
        <v>2308000</v>
      </c>
      <c r="BM65" s="8">
        <v>2490000</v>
      </c>
      <c r="BN65" s="9">
        <v>11458000</v>
      </c>
      <c r="BO65" s="8">
        <v>1620000</v>
      </c>
      <c r="BP65" s="258">
        <v>2365000</v>
      </c>
      <c r="BQ65" s="252">
        <v>10381000</v>
      </c>
      <c r="BR65" s="13">
        <v>1312</v>
      </c>
      <c r="BS65" s="13">
        <v>679000</v>
      </c>
      <c r="BT65" s="17">
        <v>517.53048780487802</v>
      </c>
      <c r="BU65" s="64">
        <v>398</v>
      </c>
      <c r="BV65" s="13">
        <v>1052000</v>
      </c>
      <c r="BW65" s="66">
        <v>2643.21608040201</v>
      </c>
      <c r="BX65" s="100">
        <v>211</v>
      </c>
      <c r="BY65" s="13">
        <v>283000</v>
      </c>
      <c r="BZ65" s="68">
        <v>1341.2322274881517</v>
      </c>
      <c r="CA65" s="103" t="s">
        <v>274</v>
      </c>
      <c r="CB65" s="19" t="s">
        <v>274</v>
      </c>
      <c r="CC65" s="103" t="s">
        <v>274</v>
      </c>
      <c r="CD65" s="70">
        <v>71.874507944389279</v>
      </c>
      <c r="CE65" s="103">
        <v>1462.2909863945579</v>
      </c>
      <c r="CF65" s="17">
        <v>182.92682926829269</v>
      </c>
      <c r="CG65" s="60">
        <v>42.18</v>
      </c>
      <c r="CH65" s="74">
        <v>52.385992767045956</v>
      </c>
      <c r="CI65" s="60">
        <v>-8.85</v>
      </c>
      <c r="CJ65" s="17">
        <v>3.2782</v>
      </c>
      <c r="CK65" s="73">
        <v>18.2</v>
      </c>
      <c r="CL65" s="74">
        <v>7.8417000000000003</v>
      </c>
      <c r="CM65" s="75">
        <v>10.128299999999999</v>
      </c>
      <c r="CN65" s="74">
        <v>5</v>
      </c>
      <c r="CO65" s="76" t="s">
        <v>275</v>
      </c>
      <c r="CP65" s="104">
        <v>0</v>
      </c>
      <c r="CQ65" s="78">
        <v>0</v>
      </c>
      <c r="CR65" s="105">
        <v>0</v>
      </c>
      <c r="CS65" s="80">
        <v>56.641509433962263</v>
      </c>
      <c r="CT65" s="82">
        <v>536.97534976682209</v>
      </c>
      <c r="CU65" s="82">
        <v>222.85143237841439</v>
      </c>
      <c r="CV65" s="83">
        <v>608.59427048634245</v>
      </c>
      <c r="CW65" s="102">
        <v>442.0386409060626</v>
      </c>
      <c r="CX65" s="85">
        <v>376.74883411059295</v>
      </c>
      <c r="CY65" s="86">
        <v>186.54230512991339</v>
      </c>
      <c r="CZ65" s="87">
        <v>282.8114590273151</v>
      </c>
      <c r="DA65" s="106">
        <v>10.460863204096562</v>
      </c>
      <c r="DB65" s="89">
        <v>21</v>
      </c>
      <c r="DC65" s="107">
        <v>20</v>
      </c>
      <c r="DD65" s="86">
        <v>73.61758827448368</v>
      </c>
      <c r="DE65" s="73">
        <v>7.6942038640906061</v>
      </c>
      <c r="DF65" s="100">
        <v>42.178217821782177</v>
      </c>
      <c r="DG65" s="11">
        <v>1515</v>
      </c>
      <c r="DH65" s="82">
        <v>801.46568954030647</v>
      </c>
      <c r="DI65" s="85">
        <v>313.47435043304466</v>
      </c>
      <c r="DJ65" s="101">
        <v>121.92</v>
      </c>
      <c r="DK65" s="60">
        <v>20.21</v>
      </c>
      <c r="DL65" s="93">
        <v>0.68500000000000005</v>
      </c>
      <c r="DM65" s="94">
        <v>0.125</v>
      </c>
      <c r="DN65" s="18">
        <v>0.875</v>
      </c>
      <c r="DO65" s="95">
        <v>0</v>
      </c>
      <c r="DP65" s="18">
        <v>0</v>
      </c>
      <c r="DQ65" s="64">
        <v>1521</v>
      </c>
      <c r="DR65" s="18">
        <v>0.50666222518321125</v>
      </c>
      <c r="DS65" s="96">
        <v>1481</v>
      </c>
      <c r="DT65" s="18">
        <v>0.49333777481678881</v>
      </c>
      <c r="DU65" s="95">
        <v>0</v>
      </c>
      <c r="DV65" s="18">
        <v>0.5</v>
      </c>
      <c r="DW65" s="95">
        <v>0.5</v>
      </c>
      <c r="DX65" s="97">
        <v>0.36409060626249168</v>
      </c>
      <c r="DY65" s="98">
        <v>0.37908061292471684</v>
      </c>
      <c r="DZ65" s="99">
        <v>0.25682878081279148</v>
      </c>
      <c r="EA65" s="60"/>
      <c r="EB65" s="60"/>
      <c r="EC65" s="60"/>
      <c r="ED65" s="60"/>
      <c r="EE65" s="60"/>
      <c r="EF65" s="60"/>
    </row>
    <row r="66" spans="1:136" x14ac:dyDescent="0.3">
      <c r="A66" s="349" t="s">
        <v>365</v>
      </c>
      <c r="B66" s="61" t="s">
        <v>64</v>
      </c>
      <c r="C66" s="62">
        <v>7</v>
      </c>
      <c r="D66" s="1" t="s">
        <v>156</v>
      </c>
      <c r="E66" s="8">
        <v>180214</v>
      </c>
      <c r="F66" s="232">
        <v>8.5</v>
      </c>
      <c r="G66" s="253">
        <v>28.059418247195001</v>
      </c>
      <c r="H66" s="234">
        <v>53.904247172805661</v>
      </c>
      <c r="I66" s="253">
        <v>18.036334579999334</v>
      </c>
      <c r="J66" s="235">
        <v>0.37086311030528507</v>
      </c>
      <c r="K66" s="254">
        <v>25.205889105390501</v>
      </c>
      <c r="L66" s="60">
        <v>149</v>
      </c>
      <c r="M66" s="74">
        <v>4.9954595607979453</v>
      </c>
      <c r="N66" s="100">
        <v>54921</v>
      </c>
      <c r="O66" s="60">
        <v>3.3</v>
      </c>
      <c r="P66" s="255" t="s">
        <v>168</v>
      </c>
      <c r="Q66" s="90">
        <v>567499.33100000001</v>
      </c>
      <c r="R66" s="11">
        <v>20042</v>
      </c>
      <c r="S66" s="60">
        <v>12</v>
      </c>
      <c r="T66" s="238">
        <f t="shared" ref="T66:T97" si="6">E66/S66</f>
        <v>15017.833333333334</v>
      </c>
      <c r="U66" s="78">
        <v>580</v>
      </c>
      <c r="V66" s="100">
        <v>186135</v>
      </c>
      <c r="W66" s="100">
        <v>152414</v>
      </c>
      <c r="X66" s="78">
        <v>13.172621609987086</v>
      </c>
      <c r="Y66" s="74">
        <v>449.86020968547177</v>
      </c>
      <c r="Z66" s="60">
        <v>1</v>
      </c>
      <c r="AA66" s="101">
        <v>57</v>
      </c>
      <c r="AB66" s="239">
        <v>5</v>
      </c>
      <c r="AC66" s="101">
        <v>1321.5</v>
      </c>
      <c r="AD66" s="240">
        <v>956.4</v>
      </c>
      <c r="AE66">
        <v>87.4</v>
      </c>
      <c r="AF66" s="9">
        <v>51805000</v>
      </c>
      <c r="AG66" s="9">
        <v>56434</v>
      </c>
      <c r="AH66" s="87">
        <f t="shared" ref="AH66:AH97" si="7">AF66/AG66</f>
        <v>917.9749796222136</v>
      </c>
      <c r="AI66" s="9">
        <v>53692000</v>
      </c>
      <c r="AJ66" s="9">
        <v>57248</v>
      </c>
      <c r="AK66" s="17">
        <f t="shared" ref="AK66:AK97" si="8">AI66/AJ66</f>
        <v>937.88429290106205</v>
      </c>
      <c r="AL66" s="13">
        <v>56041000</v>
      </c>
      <c r="AM66" s="213">
        <v>58075</v>
      </c>
      <c r="AN66" s="17">
        <v>964.97632371932843</v>
      </c>
      <c r="AO66" s="241">
        <v>35727000</v>
      </c>
      <c r="AP66" s="78">
        <v>23.440760035167372</v>
      </c>
      <c r="AQ66" s="243">
        <v>4465000</v>
      </c>
      <c r="AR66" s="78">
        <v>2.8461425684763419</v>
      </c>
      <c r="AS66" s="243">
        <v>27657000</v>
      </c>
      <c r="AT66" s="78">
        <v>18.145970842573515</v>
      </c>
      <c r="AU66" s="9">
        <v>32896000</v>
      </c>
      <c r="AV66" s="78">
        <v>20.969027084568364</v>
      </c>
      <c r="AW66" s="245">
        <v>24764000</v>
      </c>
      <c r="AX66" s="100">
        <v>15.78541423644975</v>
      </c>
      <c r="AY66" s="7">
        <v>23627000</v>
      </c>
      <c r="AZ66" s="100">
        <v>15.060651839953085</v>
      </c>
      <c r="BA66" s="78">
        <v>3278000</v>
      </c>
      <c r="BB66" s="100">
        <v>2.0895084746843109</v>
      </c>
      <c r="BC66" s="246">
        <v>17059</v>
      </c>
      <c r="BD66" s="256">
        <v>0.21691419561568587</v>
      </c>
      <c r="BE66" s="246">
        <v>22422</v>
      </c>
      <c r="BF66" s="257">
        <v>0.28510757336859771</v>
      </c>
      <c r="BG66" s="4">
        <v>39163</v>
      </c>
      <c r="BH66" s="16">
        <v>0.49797823101571637</v>
      </c>
      <c r="BI66" s="8">
        <v>15631000</v>
      </c>
      <c r="BJ66" s="9">
        <v>13015000</v>
      </c>
      <c r="BK66" s="8">
        <v>110542000</v>
      </c>
      <c r="BL66" s="9">
        <v>20952000</v>
      </c>
      <c r="BM66" s="8">
        <v>15172000</v>
      </c>
      <c r="BN66" s="9">
        <v>117395000</v>
      </c>
      <c r="BO66" s="8">
        <v>20953000</v>
      </c>
      <c r="BP66" s="258">
        <v>13735000</v>
      </c>
      <c r="BQ66" s="252">
        <v>152414000</v>
      </c>
      <c r="BR66" s="13">
        <v>58075</v>
      </c>
      <c r="BS66" s="13">
        <v>56041000</v>
      </c>
      <c r="BT66" s="17">
        <v>964.97632371932843</v>
      </c>
      <c r="BU66" s="64">
        <v>416</v>
      </c>
      <c r="BV66" s="13">
        <v>634000</v>
      </c>
      <c r="BW66" s="66">
        <v>1524.0384615384614</v>
      </c>
      <c r="BX66" s="100">
        <v>3688</v>
      </c>
      <c r="BY66" s="13">
        <v>6821000</v>
      </c>
      <c r="BZ66" s="68">
        <v>1849.5119305856833</v>
      </c>
      <c r="CA66" s="103" t="s">
        <v>274</v>
      </c>
      <c r="CB66" s="19" t="s">
        <v>274</v>
      </c>
      <c r="CC66" s="103" t="s">
        <v>274</v>
      </c>
      <c r="CD66" s="70">
        <v>399.7014534773844</v>
      </c>
      <c r="CE66" s="103" t="s">
        <v>274</v>
      </c>
      <c r="CF66" s="17">
        <v>356.34954799827807</v>
      </c>
      <c r="CG66" s="60">
        <v>54.53</v>
      </c>
      <c r="CH66" s="74">
        <v>38.829344293120585</v>
      </c>
      <c r="CI66" s="60">
        <v>-12.57</v>
      </c>
      <c r="CJ66" s="17">
        <v>11.0885</v>
      </c>
      <c r="CK66" s="73">
        <v>3.1199999999999997</v>
      </c>
      <c r="CL66" s="74">
        <v>0</v>
      </c>
      <c r="CM66" s="75">
        <v>8.6243999999999996</v>
      </c>
      <c r="CN66" s="74">
        <v>0.41186161449752884</v>
      </c>
      <c r="CO66" s="76" t="s">
        <v>275</v>
      </c>
      <c r="CP66" s="104">
        <v>0</v>
      </c>
      <c r="CQ66" s="78">
        <v>0</v>
      </c>
      <c r="CR66" s="105">
        <v>0</v>
      </c>
      <c r="CS66" s="80">
        <v>310.71379310344827</v>
      </c>
      <c r="CT66" s="82">
        <v>198.24763891817506</v>
      </c>
      <c r="CU66" s="82">
        <v>153.46754414196457</v>
      </c>
      <c r="CV66" s="19" t="s">
        <v>274</v>
      </c>
      <c r="CW66" s="102">
        <v>182.53853751650814</v>
      </c>
      <c r="CX66" s="85">
        <v>137.41440731574684</v>
      </c>
      <c r="CY66" s="86">
        <v>24.776099526118948</v>
      </c>
      <c r="CZ66" s="87">
        <v>18.18948583350905</v>
      </c>
      <c r="DA66" s="106">
        <v>47.512014199996123</v>
      </c>
      <c r="DB66" s="89">
        <v>73</v>
      </c>
      <c r="DC66" s="90">
        <v>1214</v>
      </c>
      <c r="DD66" s="86">
        <v>34.015115362846394</v>
      </c>
      <c r="DE66" s="73">
        <v>7.806996126826995</v>
      </c>
      <c r="DF66" s="100">
        <v>56.015189464328998</v>
      </c>
      <c r="DG66" s="11">
        <v>49508</v>
      </c>
      <c r="DH66" s="82">
        <v>131.10524154616178</v>
      </c>
      <c r="DI66" s="85">
        <v>5.3059695695118032</v>
      </c>
      <c r="DJ66" s="101">
        <v>135.10999999999999</v>
      </c>
      <c r="DK66" s="60">
        <v>3.7199999999999998</v>
      </c>
      <c r="DL66" s="93">
        <v>1.5255000000000001</v>
      </c>
      <c r="DM66" s="94">
        <v>0.25</v>
      </c>
      <c r="DN66" s="18">
        <v>0.75</v>
      </c>
      <c r="DO66" s="95">
        <v>0</v>
      </c>
      <c r="DP66" s="18">
        <v>0</v>
      </c>
      <c r="DQ66" s="64">
        <v>89597</v>
      </c>
      <c r="DR66" s="18">
        <v>0.49717003118514652</v>
      </c>
      <c r="DS66" s="96">
        <v>90617</v>
      </c>
      <c r="DT66" s="18">
        <v>0.50282996881485342</v>
      </c>
      <c r="DU66" s="95">
        <v>8.3333333333333329E-2</v>
      </c>
      <c r="DV66" s="18">
        <v>0.75</v>
      </c>
      <c r="DW66" s="95">
        <v>0.16666666666666666</v>
      </c>
      <c r="DX66" s="97">
        <v>0.40079017168477477</v>
      </c>
      <c r="DY66" s="98">
        <v>0.41884648251523188</v>
      </c>
      <c r="DZ66" s="99">
        <v>0.18036334579999333</v>
      </c>
      <c r="EA66" s="60"/>
      <c r="EB66" s="60"/>
      <c r="EC66" s="60"/>
      <c r="ED66" s="60"/>
      <c r="EE66" s="60"/>
      <c r="EF66" s="60"/>
    </row>
    <row r="67" spans="1:136" x14ac:dyDescent="0.3">
      <c r="A67" s="346" t="s">
        <v>366</v>
      </c>
      <c r="B67" s="61" t="s">
        <v>65</v>
      </c>
      <c r="C67" s="62">
        <v>3</v>
      </c>
      <c r="D67" s="1" t="s">
        <v>153</v>
      </c>
      <c r="E67" s="8">
        <v>106038</v>
      </c>
      <c r="F67" s="232">
        <v>11.2</v>
      </c>
      <c r="G67" s="253">
        <v>26.399969822139234</v>
      </c>
      <c r="H67" s="234">
        <v>56.756068579188593</v>
      </c>
      <c r="I67" s="253">
        <v>16.843961598672173</v>
      </c>
      <c r="J67" s="235">
        <v>0.82691299261828888</v>
      </c>
      <c r="K67" s="254">
        <v>51</v>
      </c>
      <c r="L67" s="60">
        <v>91</v>
      </c>
      <c r="M67" s="74">
        <v>7.1968890866528659</v>
      </c>
      <c r="N67" s="100">
        <v>40166</v>
      </c>
      <c r="O67" s="60">
        <v>3.2</v>
      </c>
      <c r="P67" s="255" t="s">
        <v>166</v>
      </c>
      <c r="Q67" s="90">
        <v>233638.54</v>
      </c>
      <c r="R67" s="11">
        <v>8481</v>
      </c>
      <c r="S67" s="60">
        <v>12</v>
      </c>
      <c r="T67" s="238">
        <f t="shared" si="6"/>
        <v>8836.5</v>
      </c>
      <c r="U67" s="78">
        <v>466</v>
      </c>
      <c r="V67" s="100">
        <v>84473</v>
      </c>
      <c r="W67" s="100">
        <v>82112</v>
      </c>
      <c r="X67" s="78">
        <v>18.424997117491067</v>
      </c>
      <c r="Y67" s="74">
        <v>2637.7611940298507</v>
      </c>
      <c r="Z67" s="60">
        <v>3</v>
      </c>
      <c r="AA67" s="101">
        <v>12</v>
      </c>
      <c r="AB67" s="239">
        <v>3</v>
      </c>
      <c r="AC67" s="101">
        <v>342</v>
      </c>
      <c r="AD67" s="240">
        <v>345.17</v>
      </c>
      <c r="AE67">
        <v>71.899999999999991</v>
      </c>
      <c r="AF67" s="9">
        <v>21744000</v>
      </c>
      <c r="AG67" s="9">
        <v>34129</v>
      </c>
      <c r="AH67" s="87">
        <f t="shared" si="7"/>
        <v>637.1121333763075</v>
      </c>
      <c r="AI67" s="9">
        <v>22474000</v>
      </c>
      <c r="AJ67" s="9">
        <v>34370</v>
      </c>
      <c r="AK67" s="17">
        <f t="shared" si="8"/>
        <v>653.88420133837644</v>
      </c>
      <c r="AL67" s="13">
        <v>23397145.199999999</v>
      </c>
      <c r="AM67" s="213">
        <v>34692</v>
      </c>
      <c r="AN67" s="17">
        <v>674.42480110688336</v>
      </c>
      <c r="AO67" s="241">
        <v>19158000</v>
      </c>
      <c r="AP67" s="78">
        <v>23.331831301530855</v>
      </c>
      <c r="AQ67" s="243">
        <v>3391000</v>
      </c>
      <c r="AR67" s="78">
        <v>3.9659890996701828</v>
      </c>
      <c r="AS67" s="243">
        <v>16963000</v>
      </c>
      <c r="AT67" s="78">
        <v>20.658620647659877</v>
      </c>
      <c r="AU67" s="9">
        <v>16336000</v>
      </c>
      <c r="AV67" s="78">
        <v>19.105985824892986</v>
      </c>
      <c r="AW67" s="245">
        <v>11644000</v>
      </c>
      <c r="AX67" s="100">
        <v>13.61839489134757</v>
      </c>
      <c r="AY67" s="7">
        <v>6237000</v>
      </c>
      <c r="AZ67" s="100">
        <v>7.2945662089775682</v>
      </c>
      <c r="BA67" s="78">
        <v>8382000</v>
      </c>
      <c r="BB67" s="100">
        <v>9.8032794554513352</v>
      </c>
      <c r="BC67" s="246">
        <v>8007</v>
      </c>
      <c r="BD67" s="256">
        <v>0.19321444945826596</v>
      </c>
      <c r="BE67" s="246" t="s">
        <v>274</v>
      </c>
      <c r="BF67" s="257">
        <v>0</v>
      </c>
      <c r="BG67" s="4">
        <v>33434</v>
      </c>
      <c r="BH67" s="16">
        <v>0.80678555054173406</v>
      </c>
      <c r="BI67" s="8">
        <v>3591000</v>
      </c>
      <c r="BJ67" s="9">
        <v>5669000</v>
      </c>
      <c r="BK67" s="8">
        <v>78103000</v>
      </c>
      <c r="BL67" s="9">
        <v>2389000</v>
      </c>
      <c r="BM67" s="8">
        <v>4872000</v>
      </c>
      <c r="BN67" s="9">
        <v>92296000</v>
      </c>
      <c r="BO67" s="8">
        <v>4274000</v>
      </c>
      <c r="BP67" s="258">
        <v>5317000</v>
      </c>
      <c r="BQ67" s="252">
        <v>82112000</v>
      </c>
      <c r="BR67" s="13">
        <v>34692</v>
      </c>
      <c r="BS67" s="13">
        <v>23397145.199999999</v>
      </c>
      <c r="BT67" s="17">
        <v>674.42480110688336</v>
      </c>
      <c r="BU67" s="19" t="s">
        <v>274</v>
      </c>
      <c r="BV67" s="103" t="s">
        <v>274</v>
      </c>
      <c r="BW67" s="19" t="s">
        <v>274</v>
      </c>
      <c r="BX67" s="100">
        <v>2029</v>
      </c>
      <c r="BY67" s="13">
        <v>10962666.74</v>
      </c>
      <c r="BZ67" s="68">
        <v>5402.9900147856088</v>
      </c>
      <c r="CA67" s="103" t="s">
        <v>274</v>
      </c>
      <c r="CB67" s="19" t="s">
        <v>274</v>
      </c>
      <c r="CC67" s="103" t="s">
        <v>274</v>
      </c>
      <c r="CD67" s="70">
        <v>257.37225061764752</v>
      </c>
      <c r="CE67" s="103" t="s">
        <v>274</v>
      </c>
      <c r="CF67" s="17">
        <v>430.62163495906839</v>
      </c>
      <c r="CG67" s="60">
        <v>73.540000000000006</v>
      </c>
      <c r="CH67" s="74">
        <v>18.839155706557126</v>
      </c>
      <c r="CI67" s="60">
        <v>-0.86</v>
      </c>
      <c r="CJ67" s="17">
        <v>2.9996999999999998</v>
      </c>
      <c r="CK67" s="73">
        <v>2.86</v>
      </c>
      <c r="CL67" s="74">
        <v>0</v>
      </c>
      <c r="CM67" s="75">
        <v>2.1608000000000001</v>
      </c>
      <c r="CN67" s="74">
        <v>2.643171806167401</v>
      </c>
      <c r="CO67" s="76" t="s">
        <v>275</v>
      </c>
      <c r="CP67" s="104">
        <v>1</v>
      </c>
      <c r="CQ67" s="78">
        <v>1500</v>
      </c>
      <c r="CR67" s="105">
        <v>0</v>
      </c>
      <c r="CS67" s="80">
        <v>227.54935622317598</v>
      </c>
      <c r="CT67" s="82">
        <v>180.67108017880383</v>
      </c>
      <c r="CU67" s="82">
        <v>159.97095380901186</v>
      </c>
      <c r="CV67" s="19" t="s">
        <v>274</v>
      </c>
      <c r="CW67" s="102">
        <v>154.0579792149984</v>
      </c>
      <c r="CX67" s="85">
        <v>109.80969086553877</v>
      </c>
      <c r="CY67" s="86">
        <v>31.979101831418927</v>
      </c>
      <c r="CZ67" s="87">
        <v>79.047134046285294</v>
      </c>
      <c r="DA67" s="106">
        <v>57.714088962835532</v>
      </c>
      <c r="DB67" s="89">
        <v>83</v>
      </c>
      <c r="DC67" s="90">
        <v>454</v>
      </c>
      <c r="DD67" s="86">
        <v>27.622173183198477</v>
      </c>
      <c r="DE67" s="73">
        <v>6.7894622682434598</v>
      </c>
      <c r="DF67" s="100">
        <v>59.543851666477075</v>
      </c>
      <c r="DG67" s="11">
        <v>17582</v>
      </c>
      <c r="DH67" s="82">
        <v>58.818536750976065</v>
      </c>
      <c r="DI67" s="85">
        <v>3.2551538127840964</v>
      </c>
      <c r="DJ67" s="101">
        <v>63.81</v>
      </c>
      <c r="DK67" s="60">
        <v>3.8</v>
      </c>
      <c r="DL67" s="93">
        <v>0.80379999999999996</v>
      </c>
      <c r="DM67" s="94">
        <v>0.33333333333333331</v>
      </c>
      <c r="DN67" s="18">
        <v>0.66666666666666663</v>
      </c>
      <c r="DO67" s="95">
        <v>0</v>
      </c>
      <c r="DP67" s="18">
        <v>8.3333333333333329E-2</v>
      </c>
      <c r="DQ67" s="64">
        <v>52953</v>
      </c>
      <c r="DR67" s="18">
        <v>0.49937758162168278</v>
      </c>
      <c r="DS67" s="96">
        <v>53085</v>
      </c>
      <c r="DT67" s="18">
        <v>0.50062241837831722</v>
      </c>
      <c r="DU67" s="95">
        <v>0.16666666666666666</v>
      </c>
      <c r="DV67" s="18">
        <v>0.58333333333333337</v>
      </c>
      <c r="DW67" s="95">
        <v>0.25</v>
      </c>
      <c r="DX67" s="97">
        <v>0.42511175239065241</v>
      </c>
      <c r="DY67" s="98">
        <v>0.40644863162262584</v>
      </c>
      <c r="DZ67" s="99">
        <v>0.16843961598672175</v>
      </c>
      <c r="EA67" s="60"/>
      <c r="EB67" s="60"/>
      <c r="EC67" s="60"/>
      <c r="ED67" s="60"/>
      <c r="EE67" s="60"/>
      <c r="EF67" s="60"/>
    </row>
    <row r="68" spans="1:136" x14ac:dyDescent="0.3">
      <c r="A68" s="349" t="s">
        <v>367</v>
      </c>
      <c r="B68" s="61" t="s">
        <v>66</v>
      </c>
      <c r="C68" s="62">
        <v>7</v>
      </c>
      <c r="D68" s="1" t="s">
        <v>156</v>
      </c>
      <c r="E68" s="8">
        <v>165090</v>
      </c>
      <c r="F68" s="232">
        <v>4.9000000000000004</v>
      </c>
      <c r="G68" s="253">
        <v>26.043370282876005</v>
      </c>
      <c r="H68" s="234">
        <v>54.006299594160758</v>
      </c>
      <c r="I68" s="253">
        <v>19.950330122963233</v>
      </c>
      <c r="J68" s="235">
        <v>0.35639827347670022</v>
      </c>
      <c r="K68" s="254">
        <v>27.080358053657044</v>
      </c>
      <c r="L68" s="60">
        <v>143</v>
      </c>
      <c r="M68" s="74">
        <v>4.4028535820189951</v>
      </c>
      <c r="N68" s="100">
        <v>55348</v>
      </c>
      <c r="O68" s="60">
        <v>3.2</v>
      </c>
      <c r="P68" s="255" t="s">
        <v>295</v>
      </c>
      <c r="Q68" s="90">
        <v>295605.62099999998</v>
      </c>
      <c r="R68" s="11">
        <v>15403</v>
      </c>
      <c r="S68" s="60">
        <v>10</v>
      </c>
      <c r="T68" s="238">
        <f t="shared" si="6"/>
        <v>16509</v>
      </c>
      <c r="U68" s="78">
        <v>544</v>
      </c>
      <c r="V68" s="100">
        <v>126274</v>
      </c>
      <c r="W68" s="100">
        <v>118395</v>
      </c>
      <c r="X68" s="78">
        <v>13.735634307675252</v>
      </c>
      <c r="Y68" s="74">
        <v>357.1057754704737</v>
      </c>
      <c r="Z68" s="60">
        <v>3</v>
      </c>
      <c r="AA68" s="101">
        <v>31</v>
      </c>
      <c r="AB68" s="239">
        <v>5</v>
      </c>
      <c r="AC68" s="101">
        <v>2360</v>
      </c>
      <c r="AD68" s="240">
        <v>663.85000000000014</v>
      </c>
      <c r="AE68">
        <v>85</v>
      </c>
      <c r="AF68" s="9">
        <v>46524000</v>
      </c>
      <c r="AG68" s="9">
        <v>53940</v>
      </c>
      <c r="AH68" s="87">
        <f t="shared" si="7"/>
        <v>862.51390433815345</v>
      </c>
      <c r="AI68" s="9">
        <v>50572000</v>
      </c>
      <c r="AJ68" s="9">
        <v>53994</v>
      </c>
      <c r="AK68" s="17">
        <f t="shared" si="8"/>
        <v>936.62258769492905</v>
      </c>
      <c r="AL68" s="13">
        <v>54108000</v>
      </c>
      <c r="AM68" s="213">
        <v>54122</v>
      </c>
      <c r="AN68" s="17">
        <v>999.74132515428107</v>
      </c>
      <c r="AO68" s="241">
        <v>19385000</v>
      </c>
      <c r="AP68" s="78">
        <v>16.373157650238607</v>
      </c>
      <c r="AQ68" s="243">
        <v>3921000</v>
      </c>
      <c r="AR68" s="78">
        <v>3.205736150173327</v>
      </c>
      <c r="AS68" s="243">
        <v>32756000</v>
      </c>
      <c r="AT68" s="78">
        <v>27.66670889817982</v>
      </c>
      <c r="AU68" s="9">
        <v>19880000</v>
      </c>
      <c r="AV68" s="78">
        <v>16.253515599450587</v>
      </c>
      <c r="AW68" s="245">
        <v>23295000</v>
      </c>
      <c r="AX68" s="100">
        <v>19.045555628229447</v>
      </c>
      <c r="AY68" s="7">
        <v>12897000</v>
      </c>
      <c r="AZ68" s="100">
        <v>10.54434560795343</v>
      </c>
      <c r="BA68" s="78">
        <v>6261000</v>
      </c>
      <c r="BB68" s="100">
        <v>5.1188763163058404</v>
      </c>
      <c r="BC68" s="246">
        <v>17291</v>
      </c>
      <c r="BD68" s="256">
        <v>0.24129558045744429</v>
      </c>
      <c r="BE68" s="246">
        <v>22110</v>
      </c>
      <c r="BF68" s="257">
        <v>0.30854463500746593</v>
      </c>
      <c r="BG68" s="4">
        <v>32258</v>
      </c>
      <c r="BH68" s="16">
        <v>0.45015978453508981</v>
      </c>
      <c r="BI68" s="8">
        <v>10592000</v>
      </c>
      <c r="BJ68" s="9">
        <v>10948000</v>
      </c>
      <c r="BK68" s="8">
        <v>116393000</v>
      </c>
      <c r="BL68" s="9">
        <v>9312000</v>
      </c>
      <c r="BM68" s="8">
        <v>9658000</v>
      </c>
      <c r="BN68" s="9">
        <v>115920000</v>
      </c>
      <c r="BO68" s="8">
        <v>9616000</v>
      </c>
      <c r="BP68" s="258">
        <v>11124000</v>
      </c>
      <c r="BQ68" s="252">
        <v>118395000</v>
      </c>
      <c r="BR68" s="13">
        <v>54122</v>
      </c>
      <c r="BS68" s="13">
        <v>54108000</v>
      </c>
      <c r="BT68" s="17">
        <v>999.74132515428107</v>
      </c>
      <c r="BU68" s="64">
        <v>308</v>
      </c>
      <c r="BV68" s="13">
        <v>506000</v>
      </c>
      <c r="BW68" s="66">
        <v>1642.8571428571429</v>
      </c>
      <c r="BX68" s="100">
        <v>2586</v>
      </c>
      <c r="BY68" s="13">
        <v>7194000</v>
      </c>
      <c r="BZ68" s="68">
        <v>2781.9025522041761</v>
      </c>
      <c r="CA68" s="103" t="s">
        <v>274</v>
      </c>
      <c r="CB68" s="19" t="s">
        <v>274</v>
      </c>
      <c r="CC68" s="103" t="s">
        <v>274</v>
      </c>
      <c r="CD68" s="70">
        <v>326.60704798970062</v>
      </c>
      <c r="CE68" s="103" t="s">
        <v>274</v>
      </c>
      <c r="CF68" s="17">
        <v>360.5557813828018</v>
      </c>
      <c r="CG68" s="60">
        <v>79.259999999999991</v>
      </c>
      <c r="CH68" s="74">
        <v>13.707493229009932</v>
      </c>
      <c r="CI68" s="60">
        <v>2.42</v>
      </c>
      <c r="CJ68" s="17">
        <v>1.9853000000000001</v>
      </c>
      <c r="CK68" s="73">
        <v>2.86</v>
      </c>
      <c r="CL68" s="74">
        <v>5.6798000000000002</v>
      </c>
      <c r="CM68" s="75">
        <v>4.6527000000000003</v>
      </c>
      <c r="CN68" s="74">
        <v>5.4830287206266322</v>
      </c>
      <c r="CO68" s="76" t="s">
        <v>275</v>
      </c>
      <c r="CP68" s="104">
        <v>0</v>
      </c>
      <c r="CQ68" s="78">
        <v>0</v>
      </c>
      <c r="CR68" s="105">
        <v>0</v>
      </c>
      <c r="CS68" s="80">
        <v>303.47426470588238</v>
      </c>
      <c r="CT68" s="82">
        <v>117.42080077533467</v>
      </c>
      <c r="CU68" s="82">
        <v>198.41298685565448</v>
      </c>
      <c r="CV68" s="83">
        <v>2.422920831061845E-2</v>
      </c>
      <c r="CW68" s="102">
        <v>120.4191653037737</v>
      </c>
      <c r="CX68" s="85">
        <v>141.1048518989642</v>
      </c>
      <c r="CY68" s="86">
        <v>23.726452238173117</v>
      </c>
      <c r="CZ68" s="87">
        <v>37.924768308195532</v>
      </c>
      <c r="DA68" s="106">
        <v>52.861329053393533</v>
      </c>
      <c r="DB68" s="89">
        <v>73</v>
      </c>
      <c r="DC68" s="90">
        <v>766</v>
      </c>
      <c r="DD68" s="86">
        <v>41.583378763098914</v>
      </c>
      <c r="DE68" s="73">
        <v>7.7401599127748497</v>
      </c>
      <c r="DF68" s="100">
        <v>71.182466382734361</v>
      </c>
      <c r="DG68" s="11">
        <v>41794</v>
      </c>
      <c r="DH68" s="82">
        <v>78.121024895511539</v>
      </c>
      <c r="DI68" s="85">
        <v>4.0211399842510156</v>
      </c>
      <c r="DJ68" s="101">
        <v>52.669999999999995</v>
      </c>
      <c r="DK68" s="60">
        <v>0.67</v>
      </c>
      <c r="DL68" s="93">
        <v>0.86439999999999995</v>
      </c>
      <c r="DM68" s="94">
        <v>0.1</v>
      </c>
      <c r="DN68" s="18">
        <v>0.9</v>
      </c>
      <c r="DO68" s="95">
        <v>0</v>
      </c>
      <c r="DP68" s="18">
        <v>0.1</v>
      </c>
      <c r="DQ68" s="64">
        <v>80979</v>
      </c>
      <c r="DR68" s="18">
        <v>0.49051426494639289</v>
      </c>
      <c r="DS68" s="96">
        <v>84111</v>
      </c>
      <c r="DT68" s="18">
        <v>0.50948573505360717</v>
      </c>
      <c r="DU68" s="95">
        <v>0.3</v>
      </c>
      <c r="DV68" s="18">
        <v>0.4</v>
      </c>
      <c r="DW68" s="95">
        <v>0.3</v>
      </c>
      <c r="DX68" s="97">
        <v>0.3835483675570901</v>
      </c>
      <c r="DY68" s="98">
        <v>0.41694833121327762</v>
      </c>
      <c r="DZ68" s="99">
        <v>0.19950330122963233</v>
      </c>
      <c r="EA68" s="60"/>
      <c r="EB68" s="60"/>
      <c r="EC68" s="60"/>
      <c r="ED68" s="60"/>
      <c r="EE68" s="60"/>
      <c r="EF68" s="60"/>
    </row>
    <row r="69" spans="1:136" x14ac:dyDescent="0.3">
      <c r="A69" s="349" t="s">
        <v>368</v>
      </c>
      <c r="B69" s="61" t="s">
        <v>67</v>
      </c>
      <c r="C69" s="62">
        <v>2</v>
      </c>
      <c r="D69" s="1" t="s">
        <v>153</v>
      </c>
      <c r="E69" s="8">
        <v>14139</v>
      </c>
      <c r="F69" s="232">
        <v>3.1</v>
      </c>
      <c r="G69" s="253">
        <v>27.894476271306317</v>
      </c>
      <c r="H69" s="234">
        <v>47.273498833015068</v>
      </c>
      <c r="I69" s="253">
        <v>24.832024895678622</v>
      </c>
      <c r="J69" s="235">
        <v>0.41616222760290555</v>
      </c>
      <c r="K69" s="254">
        <v>17.017251815980629</v>
      </c>
      <c r="L69" s="60">
        <v>146</v>
      </c>
      <c r="M69" s="74">
        <v>3.2430213464696225</v>
      </c>
      <c r="N69" s="100">
        <v>109660</v>
      </c>
      <c r="O69" s="60">
        <v>3.1</v>
      </c>
      <c r="P69" s="255" t="s">
        <v>167</v>
      </c>
      <c r="Q69" s="90">
        <v>42259.07</v>
      </c>
      <c r="R69" s="101">
        <v>1795</v>
      </c>
      <c r="S69" s="60">
        <v>7</v>
      </c>
      <c r="T69" s="238">
        <f t="shared" si="6"/>
        <v>2019.8571428571429</v>
      </c>
      <c r="U69" s="78">
        <v>58</v>
      </c>
      <c r="V69" s="100">
        <v>13436</v>
      </c>
      <c r="W69" s="100">
        <v>13740</v>
      </c>
      <c r="X69" s="78">
        <v>8.6985075535664969</v>
      </c>
      <c r="Y69" s="74">
        <v>2480.5263157894738</v>
      </c>
      <c r="Z69" s="60">
        <v>1</v>
      </c>
      <c r="AA69" s="101">
        <v>6</v>
      </c>
      <c r="AB69" s="239">
        <v>0</v>
      </c>
      <c r="AC69" s="101">
        <v>67</v>
      </c>
      <c r="AD69" s="240">
        <v>65</v>
      </c>
      <c r="AE69">
        <v>80.800000000000011</v>
      </c>
      <c r="AF69" s="9">
        <v>5845000</v>
      </c>
      <c r="AG69" s="9">
        <v>4603.5</v>
      </c>
      <c r="AH69" s="87">
        <f t="shared" si="7"/>
        <v>1269.6861083957858</v>
      </c>
      <c r="AI69" s="9">
        <v>6005000</v>
      </c>
      <c r="AJ69" s="9">
        <v>4601.49</v>
      </c>
      <c r="AK69" s="17">
        <f t="shared" si="8"/>
        <v>1305.0120721766211</v>
      </c>
      <c r="AL69" s="13">
        <v>6342000</v>
      </c>
      <c r="AM69" s="213">
        <v>4598.49</v>
      </c>
      <c r="AN69" s="17">
        <v>1379.1483726179681</v>
      </c>
      <c r="AO69" s="241">
        <v>4412000</v>
      </c>
      <c r="AP69" s="78">
        <v>32.110625909752549</v>
      </c>
      <c r="AQ69" s="243">
        <v>758000</v>
      </c>
      <c r="AR69" s="78">
        <v>5.2283073527383088</v>
      </c>
      <c r="AS69" s="243">
        <v>2446000</v>
      </c>
      <c r="AT69" s="78">
        <v>17.802037845705968</v>
      </c>
      <c r="AU69" s="9">
        <v>1838000</v>
      </c>
      <c r="AV69" s="78">
        <v>12.677610704924817</v>
      </c>
      <c r="AW69" s="245">
        <v>2462000</v>
      </c>
      <c r="AX69" s="100">
        <v>16.98165264174369</v>
      </c>
      <c r="AY69" s="7">
        <v>1665000</v>
      </c>
      <c r="AZ69" s="100">
        <v>11.4843426679542</v>
      </c>
      <c r="BA69" s="78">
        <v>159000</v>
      </c>
      <c r="BB69" s="100">
        <v>1.096702993516347</v>
      </c>
      <c r="BC69" s="246">
        <v>1419</v>
      </c>
      <c r="BD69" s="256">
        <v>0.27558749271703242</v>
      </c>
      <c r="BE69" s="246">
        <v>777</v>
      </c>
      <c r="BF69" s="257">
        <v>0.1509030879782482</v>
      </c>
      <c r="BG69" s="4">
        <v>2953</v>
      </c>
      <c r="BH69" s="16">
        <v>0.57350941930471933</v>
      </c>
      <c r="BI69" s="8">
        <v>919000</v>
      </c>
      <c r="BJ69" s="9">
        <v>1245000</v>
      </c>
      <c r="BK69" s="8">
        <v>13050000</v>
      </c>
      <c r="BL69" s="9">
        <v>1452000</v>
      </c>
      <c r="BM69" s="8">
        <v>1574000</v>
      </c>
      <c r="BN69" s="9">
        <v>14292000</v>
      </c>
      <c r="BO69" s="8">
        <v>1663000</v>
      </c>
      <c r="BP69" s="258">
        <v>1545000</v>
      </c>
      <c r="BQ69" s="252">
        <v>13740000</v>
      </c>
      <c r="BR69" s="13">
        <v>4598.49</v>
      </c>
      <c r="BS69" s="13">
        <v>6342000</v>
      </c>
      <c r="BT69" s="17">
        <v>1379.1483726179681</v>
      </c>
      <c r="BU69" s="149" t="s">
        <v>274</v>
      </c>
      <c r="BV69" s="103" t="s">
        <v>274</v>
      </c>
      <c r="BW69" s="149" t="s">
        <v>274</v>
      </c>
      <c r="BX69" s="100">
        <v>245.51</v>
      </c>
      <c r="BY69" s="13">
        <v>212000</v>
      </c>
      <c r="BZ69" s="353">
        <v>863.50861472037798</v>
      </c>
      <c r="CA69" s="103" t="s">
        <v>274</v>
      </c>
      <c r="CB69" s="149" t="s">
        <v>274</v>
      </c>
      <c r="CC69" s="103" t="s">
        <v>274</v>
      </c>
      <c r="CD69" s="354">
        <v>600.28855540897098</v>
      </c>
      <c r="CE69" s="103" t="s">
        <v>274</v>
      </c>
      <c r="CF69" s="17">
        <v>416.00612374931774</v>
      </c>
      <c r="CG69" s="64">
        <v>77.14</v>
      </c>
      <c r="CH69" s="74">
        <v>12.131586781780292</v>
      </c>
      <c r="CI69" s="64">
        <v>-8.94</v>
      </c>
      <c r="CJ69" s="17">
        <v>3.3525999999999998</v>
      </c>
      <c r="CK69" s="73">
        <v>2.8899999999999997</v>
      </c>
      <c r="CL69" s="74">
        <v>2.5438000000000001</v>
      </c>
      <c r="CM69" s="73">
        <v>10.595499999999999</v>
      </c>
      <c r="CN69" s="74">
        <v>15.053763440860216</v>
      </c>
      <c r="CO69" s="212" t="s">
        <v>275</v>
      </c>
      <c r="CP69" s="104">
        <v>2</v>
      </c>
      <c r="CQ69" s="96">
        <v>5225</v>
      </c>
      <c r="CR69" s="105">
        <v>0</v>
      </c>
      <c r="CS69" s="355">
        <v>243.77586206896552</v>
      </c>
      <c r="CT69" s="82">
        <v>312.04469905933939</v>
      </c>
      <c r="CU69" s="82">
        <v>172.99667586109342</v>
      </c>
      <c r="CV69" s="149" t="s">
        <v>274</v>
      </c>
      <c r="CW69" s="102">
        <v>129.99504915482001</v>
      </c>
      <c r="CX69" s="85">
        <v>174.12829761652168</v>
      </c>
      <c r="CY69" s="86">
        <v>53.610580663413252</v>
      </c>
      <c r="CZ69" s="87">
        <v>11.245491194568215</v>
      </c>
      <c r="DA69" s="106">
        <v>70.413288460557837</v>
      </c>
      <c r="DB69" s="108">
        <v>98</v>
      </c>
      <c r="DC69" s="318">
        <v>93</v>
      </c>
      <c r="DD69" s="86">
        <v>39.536035080274416</v>
      </c>
      <c r="DE69" s="73">
        <v>6.8700756772048939</v>
      </c>
      <c r="DF69" s="100">
        <v>53.138815207780723</v>
      </c>
      <c r="DG69" s="11">
        <v>3393</v>
      </c>
      <c r="DH69" s="82">
        <v>117.75938892425206</v>
      </c>
      <c r="DI69" s="85">
        <v>4.5972133814272578</v>
      </c>
      <c r="DJ69" s="101">
        <v>34.97</v>
      </c>
      <c r="DK69" s="64">
        <v>9.41</v>
      </c>
      <c r="DL69" s="357">
        <v>1.0764</v>
      </c>
      <c r="DM69" s="94">
        <v>0.2857142857142857</v>
      </c>
      <c r="DN69" s="18">
        <v>0.7142857142857143</v>
      </c>
      <c r="DO69" s="95">
        <v>0</v>
      </c>
      <c r="DP69" s="18">
        <v>0</v>
      </c>
      <c r="DQ69" s="64">
        <v>7050</v>
      </c>
      <c r="DR69" s="18">
        <v>0.49862083598557183</v>
      </c>
      <c r="DS69" s="96">
        <v>7089</v>
      </c>
      <c r="DT69" s="18">
        <v>0.50137916401442817</v>
      </c>
      <c r="DU69" s="95">
        <v>0.14285714285714285</v>
      </c>
      <c r="DV69" s="18">
        <v>0.7142857142857143</v>
      </c>
      <c r="DW69" s="95">
        <v>0.14285714285714285</v>
      </c>
      <c r="DX69" s="97">
        <v>0.37202065209703655</v>
      </c>
      <c r="DY69" s="98">
        <v>0.37965909894617722</v>
      </c>
      <c r="DZ69" s="99">
        <v>0.2483202489567862</v>
      </c>
      <c r="EA69" s="60"/>
      <c r="EB69" s="60"/>
      <c r="EC69" s="60"/>
      <c r="ED69" s="60"/>
      <c r="EE69" s="60"/>
      <c r="EF69" s="60"/>
    </row>
    <row r="70" spans="1:136" x14ac:dyDescent="0.3">
      <c r="A70" s="345" t="s">
        <v>369</v>
      </c>
      <c r="B70" s="61" t="s">
        <v>68</v>
      </c>
      <c r="C70" s="62">
        <v>3</v>
      </c>
      <c r="D70" s="1" t="s">
        <v>153</v>
      </c>
      <c r="E70" s="8">
        <v>83671</v>
      </c>
      <c r="F70" s="232">
        <v>8.1</v>
      </c>
      <c r="G70" s="253">
        <v>23.23027094214244</v>
      </c>
      <c r="H70" s="234">
        <v>56.388712935186625</v>
      </c>
      <c r="I70" s="253">
        <v>20.381016122670935</v>
      </c>
      <c r="J70" s="235">
        <v>0.61758924608458554</v>
      </c>
      <c r="K70" s="254">
        <v>49</v>
      </c>
      <c r="L70" s="60">
        <v>119</v>
      </c>
      <c r="M70" s="74">
        <v>4.1200857089621765</v>
      </c>
      <c r="N70" s="100">
        <v>44208</v>
      </c>
      <c r="O70" s="60">
        <v>3.1</v>
      </c>
      <c r="P70" s="255" t="s">
        <v>295</v>
      </c>
      <c r="Q70" s="90">
        <v>230272.601</v>
      </c>
      <c r="R70" s="101">
        <v>7600</v>
      </c>
      <c r="S70" s="60">
        <v>12</v>
      </c>
      <c r="T70" s="238">
        <f t="shared" si="6"/>
        <v>6972.583333333333</v>
      </c>
      <c r="U70" s="78">
        <v>306</v>
      </c>
      <c r="V70" s="100">
        <v>77041</v>
      </c>
      <c r="W70" s="100">
        <v>66095</v>
      </c>
      <c r="X70" s="78">
        <v>18.177711366716476</v>
      </c>
      <c r="Y70" s="74">
        <v>3685.9471365638769</v>
      </c>
      <c r="Z70" s="60">
        <v>2</v>
      </c>
      <c r="AA70" s="101">
        <v>3</v>
      </c>
      <c r="AB70" s="239">
        <v>2</v>
      </c>
      <c r="AC70" s="101">
        <v>278</v>
      </c>
      <c r="AD70" s="240">
        <v>230</v>
      </c>
      <c r="AE70">
        <v>75.8</v>
      </c>
      <c r="AF70" s="9">
        <v>24021000</v>
      </c>
      <c r="AG70" s="9">
        <v>28325</v>
      </c>
      <c r="AH70" s="87">
        <f t="shared" si="7"/>
        <v>848.04942630185349</v>
      </c>
      <c r="AI70" s="9">
        <v>24700000</v>
      </c>
      <c r="AJ70" s="9">
        <v>28591</v>
      </c>
      <c r="AK70" s="17">
        <f t="shared" si="8"/>
        <v>863.90822286733589</v>
      </c>
      <c r="AL70" s="13">
        <v>25615000</v>
      </c>
      <c r="AM70" s="213">
        <v>28777</v>
      </c>
      <c r="AN70" s="17">
        <v>890.12058240956321</v>
      </c>
      <c r="AO70" s="241">
        <v>16244000</v>
      </c>
      <c r="AP70" s="78">
        <v>24.576745593463954</v>
      </c>
      <c r="AQ70" s="243">
        <v>2379000</v>
      </c>
      <c r="AR70" s="78">
        <v>3.4743114174723253</v>
      </c>
      <c r="AS70" s="243">
        <v>12501000</v>
      </c>
      <c r="AT70" s="78">
        <v>18.913684847567893</v>
      </c>
      <c r="AU70" s="9">
        <v>8552000</v>
      </c>
      <c r="AV70" s="78">
        <v>12.489412039606274</v>
      </c>
      <c r="AW70" s="245">
        <v>11590000</v>
      </c>
      <c r="AX70" s="100">
        <v>16.926132546660046</v>
      </c>
      <c r="AY70" s="7">
        <v>6430000</v>
      </c>
      <c r="AZ70" s="100">
        <v>9.3904255629874118</v>
      </c>
      <c r="BA70" s="78">
        <v>8399000</v>
      </c>
      <c r="BB70" s="100">
        <v>12.265969565090399</v>
      </c>
      <c r="BC70" s="246">
        <v>7658</v>
      </c>
      <c r="BD70" s="256">
        <v>0.20522028084467789</v>
      </c>
      <c r="BE70" s="246">
        <v>8256</v>
      </c>
      <c r="BF70" s="257">
        <v>0.22124557830421268</v>
      </c>
      <c r="BG70" s="4">
        <v>21402</v>
      </c>
      <c r="BH70" s="16">
        <v>0.57353414085110943</v>
      </c>
      <c r="BI70" s="8">
        <v>5750000</v>
      </c>
      <c r="BJ70" s="9">
        <v>5953000</v>
      </c>
      <c r="BK70" s="8">
        <v>60245000</v>
      </c>
      <c r="BL70" s="9">
        <v>4840000</v>
      </c>
      <c r="BM70" s="8">
        <v>7410000</v>
      </c>
      <c r="BN70" s="9">
        <v>62621000</v>
      </c>
      <c r="BO70" s="8">
        <v>4296000</v>
      </c>
      <c r="BP70" s="258">
        <v>4748000</v>
      </c>
      <c r="BQ70" s="252">
        <v>66095000</v>
      </c>
      <c r="BR70" s="13">
        <v>28777</v>
      </c>
      <c r="BS70" s="13">
        <v>25615000</v>
      </c>
      <c r="BT70" s="17">
        <v>890.12058240956321</v>
      </c>
      <c r="BU70" s="19" t="s">
        <v>274</v>
      </c>
      <c r="BV70" s="103" t="s">
        <v>274</v>
      </c>
      <c r="BW70" s="19" t="s">
        <v>274</v>
      </c>
      <c r="BX70" s="100">
        <v>2234</v>
      </c>
      <c r="BY70" s="13">
        <v>5774000</v>
      </c>
      <c r="BZ70" s="68">
        <v>2584.6016114592658</v>
      </c>
      <c r="CA70" s="103" t="s">
        <v>274</v>
      </c>
      <c r="CB70" s="19" t="s">
        <v>274</v>
      </c>
      <c r="CC70" s="103" t="s">
        <v>274</v>
      </c>
      <c r="CD70" s="70">
        <v>368.97798903062022</v>
      </c>
      <c r="CE70" s="103" t="s">
        <v>274</v>
      </c>
      <c r="CF70" s="17">
        <v>320.32525975605517</v>
      </c>
      <c r="CG70" s="60">
        <v>65.490000000000009</v>
      </c>
      <c r="CH70" s="74">
        <v>21.401591360444439</v>
      </c>
      <c r="CI70" s="60">
        <v>3.26</v>
      </c>
      <c r="CJ70" s="17">
        <v>2.3374999999999999</v>
      </c>
      <c r="CK70" s="73">
        <v>3.7800000000000002</v>
      </c>
      <c r="CL70" s="74">
        <v>10.417299999999999</v>
      </c>
      <c r="CM70" s="75">
        <v>0.79349999999999998</v>
      </c>
      <c r="CN70" s="74">
        <v>6.0975609756097562</v>
      </c>
      <c r="CO70" s="76" t="s">
        <v>275</v>
      </c>
      <c r="CP70" s="104">
        <v>0</v>
      </c>
      <c r="CQ70" s="78">
        <v>0</v>
      </c>
      <c r="CR70" s="105">
        <v>0</v>
      </c>
      <c r="CS70" s="80">
        <v>273.57768767983259</v>
      </c>
      <c r="CT70" s="82">
        <v>194.14133929318402</v>
      </c>
      <c r="CU70" s="82">
        <v>149.40660443881393</v>
      </c>
      <c r="CV70" s="19" t="s">
        <v>274</v>
      </c>
      <c r="CW70" s="102">
        <v>102.20984570520253</v>
      </c>
      <c r="CX70" s="85">
        <v>138.51872213789724</v>
      </c>
      <c r="CY70" s="86">
        <v>28.432790333568381</v>
      </c>
      <c r="CZ70" s="87">
        <v>100.38125515411552</v>
      </c>
      <c r="DA70" s="106">
        <v>42.340262032029848</v>
      </c>
      <c r="DB70" s="108">
        <v>103</v>
      </c>
      <c r="DC70" s="90">
        <v>328</v>
      </c>
      <c r="DD70" s="86">
        <v>49.563170035018103</v>
      </c>
      <c r="DE70" s="73">
        <v>10.001087593072869</v>
      </c>
      <c r="DF70" s="100">
        <v>52.999294283697949</v>
      </c>
      <c r="DG70" s="11">
        <v>14170</v>
      </c>
      <c r="DH70" s="82">
        <v>76.848609434571117</v>
      </c>
      <c r="DI70" s="85">
        <v>2.7488616127451566</v>
      </c>
      <c r="DJ70" s="101">
        <v>45.21</v>
      </c>
      <c r="DK70" s="60">
        <v>1.1199999999999999</v>
      </c>
      <c r="DL70" s="93">
        <v>0.90480000000000005</v>
      </c>
      <c r="DM70" s="94">
        <v>0.33333333333333331</v>
      </c>
      <c r="DN70" s="18">
        <v>0.66666666666666663</v>
      </c>
      <c r="DO70" s="95">
        <v>0</v>
      </c>
      <c r="DP70" s="18">
        <v>0.58333333333333337</v>
      </c>
      <c r="DQ70" s="64">
        <v>40798</v>
      </c>
      <c r="DR70" s="18">
        <v>0.48760024381207345</v>
      </c>
      <c r="DS70" s="96">
        <v>42873</v>
      </c>
      <c r="DT70" s="18">
        <v>0.51239975618792655</v>
      </c>
      <c r="DU70" s="95">
        <v>8.3333333333333329E-2</v>
      </c>
      <c r="DV70" s="18">
        <v>0.83333333333333337</v>
      </c>
      <c r="DW70" s="95">
        <v>8.3333333333333329E-2</v>
      </c>
      <c r="DX70" s="97">
        <v>0.39327843577822663</v>
      </c>
      <c r="DY70" s="98">
        <v>0.40291140299506401</v>
      </c>
      <c r="DZ70" s="99">
        <v>0.20381016122670936</v>
      </c>
      <c r="EA70" s="60"/>
      <c r="EB70" s="60"/>
      <c r="EC70" s="60"/>
      <c r="ED70" s="60"/>
      <c r="EE70" s="60"/>
      <c r="EF70" s="60"/>
    </row>
    <row r="71" spans="1:136" x14ac:dyDescent="0.3">
      <c r="A71" s="347" t="s">
        <v>370</v>
      </c>
      <c r="B71" s="61" t="s">
        <v>69</v>
      </c>
      <c r="C71" s="62">
        <v>11</v>
      </c>
      <c r="D71" s="1" t="s">
        <v>155</v>
      </c>
      <c r="E71" s="8">
        <v>16660</v>
      </c>
      <c r="F71" s="232">
        <v>4.3</v>
      </c>
      <c r="G71" s="253">
        <v>28.049219687875148</v>
      </c>
      <c r="H71" s="234">
        <v>46.72268907563025</v>
      </c>
      <c r="I71" s="253">
        <v>25.228091236494599</v>
      </c>
      <c r="J71" s="235">
        <v>6.5368826968528433</v>
      </c>
      <c r="K71" s="254">
        <v>2.7928096037818002</v>
      </c>
      <c r="L71" s="60">
        <v>18</v>
      </c>
      <c r="M71" s="74">
        <v>8.1734880879657918</v>
      </c>
      <c r="N71" s="100">
        <v>32168</v>
      </c>
      <c r="O71" s="60">
        <v>2.9</v>
      </c>
      <c r="P71" s="255" t="s">
        <v>168</v>
      </c>
      <c r="Q71" s="90">
        <v>17175.449000000001</v>
      </c>
      <c r="R71" s="11">
        <v>1678</v>
      </c>
      <c r="S71" s="60">
        <v>9</v>
      </c>
      <c r="T71" s="238">
        <f t="shared" si="6"/>
        <v>1851.1111111111111</v>
      </c>
      <c r="U71" s="78">
        <v>204</v>
      </c>
      <c r="V71" s="100">
        <v>36198</v>
      </c>
      <c r="W71" s="100">
        <v>31551</v>
      </c>
      <c r="X71" s="78">
        <v>28.293261090416529</v>
      </c>
      <c r="Y71" s="74">
        <v>1.9359036928583051</v>
      </c>
      <c r="Z71" s="60">
        <v>2</v>
      </c>
      <c r="AA71" s="101">
        <v>15</v>
      </c>
      <c r="AB71" s="239">
        <v>1</v>
      </c>
      <c r="AC71" s="101">
        <v>300.62</v>
      </c>
      <c r="AD71" s="240">
        <v>2141.5800000000004</v>
      </c>
      <c r="AE71">
        <v>60.6</v>
      </c>
      <c r="AF71" s="9">
        <v>3913000</v>
      </c>
      <c r="AG71" s="9">
        <v>5865</v>
      </c>
      <c r="AH71" s="87">
        <f t="shared" si="7"/>
        <v>667.17817561807328</v>
      </c>
      <c r="AI71" s="9">
        <v>4074000</v>
      </c>
      <c r="AJ71" s="9">
        <v>5871</v>
      </c>
      <c r="AK71" s="17">
        <f t="shared" si="8"/>
        <v>693.91926417986713</v>
      </c>
      <c r="AL71" s="13">
        <v>4256000</v>
      </c>
      <c r="AM71" s="213">
        <v>5906</v>
      </c>
      <c r="AN71" s="17">
        <v>720.62309515746699</v>
      </c>
      <c r="AO71" s="241">
        <v>3493000</v>
      </c>
      <c r="AP71" s="78">
        <v>11.070964470222814</v>
      </c>
      <c r="AQ71" s="243">
        <v>7158000</v>
      </c>
      <c r="AR71" s="78">
        <v>21.803892899570503</v>
      </c>
      <c r="AS71" s="243">
        <v>2831000</v>
      </c>
      <c r="AT71" s="78">
        <v>8.972774238534436</v>
      </c>
      <c r="AU71" s="9">
        <v>2769000</v>
      </c>
      <c r="AV71" s="78">
        <v>8.4346157360869967</v>
      </c>
      <c r="AW71" s="245">
        <v>2248000</v>
      </c>
      <c r="AX71" s="100">
        <v>6.847604252337872</v>
      </c>
      <c r="AY71" s="7">
        <v>8870000</v>
      </c>
      <c r="AZ71" s="100">
        <v>27.018794358646321</v>
      </c>
      <c r="BA71" s="78">
        <v>4182000</v>
      </c>
      <c r="BB71" s="100">
        <v>12.738737092205064</v>
      </c>
      <c r="BC71" s="246">
        <v>2800</v>
      </c>
      <c r="BD71" s="256">
        <v>0.48275862068965519</v>
      </c>
      <c r="BE71" s="246" t="s">
        <v>274</v>
      </c>
      <c r="BF71" s="257">
        <v>0</v>
      </c>
      <c r="BG71" s="4">
        <v>3000</v>
      </c>
      <c r="BH71" s="16">
        <v>0.51724137931034486</v>
      </c>
      <c r="BI71" s="8">
        <v>7675000</v>
      </c>
      <c r="BJ71" s="9">
        <v>7518000</v>
      </c>
      <c r="BK71" s="8">
        <v>29132000</v>
      </c>
      <c r="BL71" s="9">
        <v>7268000</v>
      </c>
      <c r="BM71" s="8">
        <v>7957000</v>
      </c>
      <c r="BN71" s="9">
        <v>31547000</v>
      </c>
      <c r="BO71" s="8">
        <v>6863000</v>
      </c>
      <c r="BP71" s="258">
        <v>6749000</v>
      </c>
      <c r="BQ71" s="252">
        <v>31551000</v>
      </c>
      <c r="BR71" s="13">
        <v>5906</v>
      </c>
      <c r="BS71" s="13">
        <v>4256000</v>
      </c>
      <c r="BT71" s="17">
        <v>720.62309515746699</v>
      </c>
      <c r="BU71" s="64">
        <v>1333</v>
      </c>
      <c r="BV71" s="13">
        <v>3105000</v>
      </c>
      <c r="BW71" s="66">
        <v>2329.3323330832709</v>
      </c>
      <c r="BX71" s="100">
        <v>546</v>
      </c>
      <c r="BY71" s="13">
        <v>1708000</v>
      </c>
      <c r="BZ71" s="68">
        <v>3128.2051282051284</v>
      </c>
      <c r="CA71" s="103" t="s">
        <v>274</v>
      </c>
      <c r="CB71" s="19" t="s">
        <v>274</v>
      </c>
      <c r="CC71" s="103" t="s">
        <v>274</v>
      </c>
      <c r="CD71" s="70">
        <v>126.97307917080163</v>
      </c>
      <c r="CE71" s="103">
        <v>957.31425771914724</v>
      </c>
      <c r="CF71" s="17">
        <v>242.46528953606503</v>
      </c>
      <c r="CG71" s="60">
        <v>54.7</v>
      </c>
      <c r="CH71" s="74">
        <v>34.040554726780485</v>
      </c>
      <c r="CI71" s="60">
        <v>7.08</v>
      </c>
      <c r="CJ71" s="17">
        <v>14.075200000000001</v>
      </c>
      <c r="CK71" s="73">
        <v>5.3900000000000006</v>
      </c>
      <c r="CL71" s="74">
        <v>26.65</v>
      </c>
      <c r="CM71" s="75">
        <v>1.2025999999999999</v>
      </c>
      <c r="CN71" s="74">
        <v>3.8961038961038961</v>
      </c>
      <c r="CO71" s="76" t="s">
        <v>275</v>
      </c>
      <c r="CP71" s="104">
        <v>0</v>
      </c>
      <c r="CQ71" s="78">
        <v>0</v>
      </c>
      <c r="CR71" s="105">
        <v>0</v>
      </c>
      <c r="CS71" s="80">
        <v>81.666666666666671</v>
      </c>
      <c r="CT71" s="82">
        <v>209.66386554621849</v>
      </c>
      <c r="CU71" s="82">
        <v>169.9279711884754</v>
      </c>
      <c r="CV71" s="83">
        <v>352.94117647058823</v>
      </c>
      <c r="CW71" s="102">
        <v>166.20648259303721</v>
      </c>
      <c r="CX71" s="85">
        <v>134.93397358943577</v>
      </c>
      <c r="CY71" s="86">
        <v>76.710684273709489</v>
      </c>
      <c r="CZ71" s="87">
        <v>251.0204081632653</v>
      </c>
      <c r="DA71" s="106">
        <v>46.979865771812079</v>
      </c>
      <c r="DB71" s="89">
        <v>27</v>
      </c>
      <c r="DC71" s="90">
        <v>154</v>
      </c>
      <c r="DD71" s="86">
        <v>44.357743097238895</v>
      </c>
      <c r="DE71" s="73">
        <v>8.1767707082833141</v>
      </c>
      <c r="DF71" s="100">
        <v>54.265242665945657</v>
      </c>
      <c r="DG71" s="11">
        <v>7397</v>
      </c>
      <c r="DH71" s="82">
        <v>532.41296518607442</v>
      </c>
      <c r="DI71" s="85">
        <v>128.54621848739498</v>
      </c>
      <c r="DJ71" s="101">
        <v>63.78</v>
      </c>
      <c r="DK71" s="60">
        <v>7.41</v>
      </c>
      <c r="DL71" s="93">
        <v>1.0168999999999999</v>
      </c>
      <c r="DM71" s="94">
        <v>0.22222222222222221</v>
      </c>
      <c r="DN71" s="18">
        <v>0.77777777777777779</v>
      </c>
      <c r="DO71" s="95">
        <v>0</v>
      </c>
      <c r="DP71" s="18">
        <v>0</v>
      </c>
      <c r="DQ71" s="64">
        <v>8241</v>
      </c>
      <c r="DR71" s="18">
        <v>0.49465786314525811</v>
      </c>
      <c r="DS71" s="96">
        <v>8419</v>
      </c>
      <c r="DT71" s="18">
        <v>0.50534213685474194</v>
      </c>
      <c r="DU71" s="95">
        <v>0</v>
      </c>
      <c r="DV71" s="18">
        <v>0.33333333333333331</v>
      </c>
      <c r="DW71" s="95">
        <v>0.66666666666666663</v>
      </c>
      <c r="DX71" s="97">
        <v>0.38739495798319329</v>
      </c>
      <c r="DY71" s="98">
        <v>0.36032412965186073</v>
      </c>
      <c r="DZ71" s="99">
        <v>0.25228091236494599</v>
      </c>
      <c r="EA71" s="60"/>
      <c r="EB71" s="60"/>
      <c r="EC71" s="60"/>
      <c r="ED71" s="60"/>
      <c r="EE71" s="60"/>
      <c r="EF71" s="60"/>
    </row>
    <row r="72" spans="1:136" x14ac:dyDescent="0.3">
      <c r="A72" s="346" t="s">
        <v>371</v>
      </c>
      <c r="B72" s="61" t="s">
        <v>70</v>
      </c>
      <c r="C72" s="62">
        <v>8</v>
      </c>
      <c r="D72" s="1" t="s">
        <v>154</v>
      </c>
      <c r="E72" s="8">
        <v>1526</v>
      </c>
      <c r="F72" s="232">
        <v>-6.2</v>
      </c>
      <c r="G72" s="253">
        <v>25.16382699868938</v>
      </c>
      <c r="H72" s="234">
        <v>48.296199213630409</v>
      </c>
      <c r="I72" s="253">
        <v>26.539973787680211</v>
      </c>
      <c r="J72" s="235">
        <v>2.9431438127090299</v>
      </c>
      <c r="K72" s="254">
        <v>3.3444816053511706</v>
      </c>
      <c r="L72" s="60">
        <v>101</v>
      </c>
      <c r="M72" s="74">
        <v>3.8048780487804876</v>
      </c>
      <c r="N72" s="100">
        <v>31798</v>
      </c>
      <c r="O72" s="60">
        <v>3</v>
      </c>
      <c r="P72" s="255" t="s">
        <v>296</v>
      </c>
      <c r="Q72" s="90">
        <v>1572.383</v>
      </c>
      <c r="R72" s="101">
        <v>223</v>
      </c>
      <c r="S72" s="60">
        <v>7</v>
      </c>
      <c r="T72" s="238">
        <f t="shared" si="6"/>
        <v>218</v>
      </c>
      <c r="U72" s="78">
        <v>45</v>
      </c>
      <c r="V72" s="100">
        <v>9084</v>
      </c>
      <c r="W72" s="100">
        <v>9643</v>
      </c>
      <c r="X72" s="78">
        <v>29.901960784313726</v>
      </c>
      <c r="Y72" s="74">
        <v>0.45240283418813554</v>
      </c>
      <c r="Z72" s="60">
        <v>1</v>
      </c>
      <c r="AA72" s="101">
        <v>3</v>
      </c>
      <c r="AB72" s="239">
        <v>1</v>
      </c>
      <c r="AC72" s="101">
        <v>122</v>
      </c>
      <c r="AD72" s="240">
        <v>1100.9100000000001</v>
      </c>
      <c r="AE72">
        <v>63.9</v>
      </c>
      <c r="AF72" s="9">
        <v>68000</v>
      </c>
      <c r="AG72" s="9">
        <v>401</v>
      </c>
      <c r="AH72" s="87">
        <f t="shared" si="7"/>
        <v>169.57605985037407</v>
      </c>
      <c r="AI72" s="9">
        <v>76000</v>
      </c>
      <c r="AJ72" s="9">
        <v>408</v>
      </c>
      <c r="AK72" s="17">
        <f t="shared" si="8"/>
        <v>186.27450980392157</v>
      </c>
      <c r="AL72" s="13">
        <v>83000</v>
      </c>
      <c r="AM72" s="213">
        <v>408</v>
      </c>
      <c r="AN72" s="17">
        <v>203.43137254901961</v>
      </c>
      <c r="AO72" s="241">
        <v>2407000</v>
      </c>
      <c r="AP72" s="78">
        <v>24.961111687234265</v>
      </c>
      <c r="AQ72" s="243">
        <v>904000</v>
      </c>
      <c r="AR72" s="78">
        <v>9.1350040420371865</v>
      </c>
      <c r="AS72" s="243">
        <v>177000</v>
      </c>
      <c r="AT72" s="78">
        <v>1.8355283625427772</v>
      </c>
      <c r="AU72" s="9">
        <v>204000</v>
      </c>
      <c r="AV72" s="78">
        <v>2.0614389652384801</v>
      </c>
      <c r="AW72" s="245">
        <v>759000</v>
      </c>
      <c r="AX72" s="100">
        <v>7.6697655618431684</v>
      </c>
      <c r="AY72" s="7">
        <v>3285000</v>
      </c>
      <c r="AZ72" s="100">
        <v>33.195230396119648</v>
      </c>
      <c r="BA72" s="78">
        <v>1907000</v>
      </c>
      <c r="BB72" s="100">
        <v>19.27041228779305</v>
      </c>
      <c r="BC72" s="246" t="s">
        <v>274</v>
      </c>
      <c r="BD72" s="256">
        <v>0</v>
      </c>
      <c r="BE72" s="246" t="s">
        <v>274</v>
      </c>
      <c r="BF72" s="257">
        <v>0</v>
      </c>
      <c r="BG72" s="4">
        <v>160</v>
      </c>
      <c r="BH72" s="16">
        <v>1</v>
      </c>
      <c r="BI72" s="8">
        <v>2657000</v>
      </c>
      <c r="BJ72" s="9">
        <v>2657000</v>
      </c>
      <c r="BK72" s="8">
        <v>8635000</v>
      </c>
      <c r="BL72" s="9">
        <v>2154000</v>
      </c>
      <c r="BM72" s="8">
        <v>2154000</v>
      </c>
      <c r="BN72" s="9">
        <v>9137000</v>
      </c>
      <c r="BO72" s="8">
        <v>2103000</v>
      </c>
      <c r="BP72" s="258">
        <v>2408000</v>
      </c>
      <c r="BQ72" s="252">
        <v>9643000</v>
      </c>
      <c r="BR72" s="13">
        <v>408</v>
      </c>
      <c r="BS72" s="13">
        <v>83000</v>
      </c>
      <c r="BT72" s="17">
        <v>203.43137254901961</v>
      </c>
      <c r="BU72" s="64">
        <v>543</v>
      </c>
      <c r="BV72" s="13">
        <v>1413000</v>
      </c>
      <c r="BW72" s="66">
        <v>2602.209944751381</v>
      </c>
      <c r="BX72" s="100">
        <v>149</v>
      </c>
      <c r="BY72" s="13">
        <v>45000</v>
      </c>
      <c r="BZ72" s="68">
        <v>302.01342281879192</v>
      </c>
      <c r="CA72" s="103" t="s">
        <v>274</v>
      </c>
      <c r="CB72" s="19" t="s">
        <v>274</v>
      </c>
      <c r="CC72" s="103" t="s">
        <v>274</v>
      </c>
      <c r="CD72" s="70">
        <v>94.080632183908051</v>
      </c>
      <c r="CE72" s="103">
        <v>1945.7682440914798</v>
      </c>
      <c r="CF72" s="17">
        <v>127.45098039215686</v>
      </c>
      <c r="CG72" s="60">
        <v>45.379999999999995</v>
      </c>
      <c r="CH72" s="74">
        <v>49.526640246587405</v>
      </c>
      <c r="CI72" s="60">
        <v>-17.48</v>
      </c>
      <c r="CJ72" s="17">
        <v>4.7140000000000004</v>
      </c>
      <c r="CK72" s="73">
        <v>11.91</v>
      </c>
      <c r="CL72" s="74">
        <v>6.3898000000000001</v>
      </c>
      <c r="CM72" s="75">
        <v>7.44</v>
      </c>
      <c r="CN72" s="74">
        <v>16.666666666666664</v>
      </c>
      <c r="CO72" s="76" t="s">
        <v>275</v>
      </c>
      <c r="CP72" s="104">
        <v>0</v>
      </c>
      <c r="CQ72" s="78">
        <v>0</v>
      </c>
      <c r="CR72" s="105">
        <v>0</v>
      </c>
      <c r="CS72" s="80">
        <v>33.911111111111111</v>
      </c>
      <c r="CT72" s="82">
        <v>1577.3263433813893</v>
      </c>
      <c r="CU72" s="82">
        <v>115.98951507208388</v>
      </c>
      <c r="CV72" s="83">
        <v>426.60550458715596</v>
      </c>
      <c r="CW72" s="102">
        <v>133.68283093053736</v>
      </c>
      <c r="CX72" s="85">
        <v>497.37876802096986</v>
      </c>
      <c r="CY72" s="86">
        <v>165.79292267365662</v>
      </c>
      <c r="CZ72" s="87">
        <v>1249.6723460026212</v>
      </c>
      <c r="DA72" s="106">
        <v>0</v>
      </c>
      <c r="DB72" s="89">
        <v>21</v>
      </c>
      <c r="DC72" s="107">
        <v>18</v>
      </c>
      <c r="DD72" s="86">
        <v>104.84927916120577</v>
      </c>
      <c r="DE72" s="73">
        <v>8.2830930537352554</v>
      </c>
      <c r="DF72" s="100">
        <v>48.744769874476987</v>
      </c>
      <c r="DG72" s="11">
        <v>478</v>
      </c>
      <c r="DH72" s="82">
        <v>2152.6867627785059</v>
      </c>
      <c r="DI72" s="85">
        <v>721.43512450851904</v>
      </c>
      <c r="DJ72" s="101">
        <v>64.52</v>
      </c>
      <c r="DK72" s="60">
        <v>3.02</v>
      </c>
      <c r="DL72" s="93">
        <v>0.87329999999999997</v>
      </c>
      <c r="DM72" s="94">
        <v>0.42857142857142855</v>
      </c>
      <c r="DN72" s="18">
        <v>0.5714285714285714</v>
      </c>
      <c r="DO72" s="95">
        <v>0</v>
      </c>
      <c r="DP72" s="18">
        <v>0</v>
      </c>
      <c r="DQ72" s="64">
        <v>826</v>
      </c>
      <c r="DR72" s="18">
        <v>0.54128440366972475</v>
      </c>
      <c r="DS72" s="96">
        <v>700</v>
      </c>
      <c r="DT72" s="18">
        <v>0.45871559633027525</v>
      </c>
      <c r="DU72" s="95">
        <v>0</v>
      </c>
      <c r="DV72" s="18">
        <v>0.42857142857142855</v>
      </c>
      <c r="DW72" s="95">
        <v>0.5714285714285714</v>
      </c>
      <c r="DX72" s="97">
        <v>0.33158584534731322</v>
      </c>
      <c r="DY72" s="98">
        <v>0.40301441677588468</v>
      </c>
      <c r="DZ72" s="99">
        <v>0.2653997378768021</v>
      </c>
      <c r="EA72" s="60"/>
      <c r="EB72" s="60"/>
      <c r="EC72" s="60"/>
      <c r="ED72" s="60"/>
      <c r="EE72" s="60"/>
      <c r="EF72" s="60"/>
    </row>
    <row r="73" spans="1:136" x14ac:dyDescent="0.3">
      <c r="A73" s="346" t="s">
        <v>372</v>
      </c>
      <c r="B73" s="61" t="s">
        <v>71</v>
      </c>
      <c r="C73" s="62">
        <v>10</v>
      </c>
      <c r="D73" s="1" t="s">
        <v>155</v>
      </c>
      <c r="E73" s="8">
        <v>6127</v>
      </c>
      <c r="F73" s="232">
        <v>3.1</v>
      </c>
      <c r="G73" s="253">
        <v>24.759262281703933</v>
      </c>
      <c r="H73" s="234">
        <v>54.431206136771671</v>
      </c>
      <c r="I73" s="253">
        <v>20.8095315815244</v>
      </c>
      <c r="J73" s="235">
        <v>6.6984019041142471</v>
      </c>
      <c r="K73" s="254">
        <v>3.231292517006803</v>
      </c>
      <c r="L73" s="60">
        <v>34</v>
      </c>
      <c r="M73" s="74">
        <v>5.5069292487235595</v>
      </c>
      <c r="N73" s="100">
        <v>36448</v>
      </c>
      <c r="O73" s="60">
        <v>3</v>
      </c>
      <c r="P73" s="255" t="s">
        <v>296</v>
      </c>
      <c r="Q73" s="90">
        <v>4610.0020000000004</v>
      </c>
      <c r="R73" s="11">
        <v>516</v>
      </c>
      <c r="S73" s="60">
        <v>9</v>
      </c>
      <c r="T73" s="238">
        <f t="shared" si="6"/>
        <v>680.77777777777783</v>
      </c>
      <c r="U73" s="78">
        <v>75</v>
      </c>
      <c r="V73" s="100">
        <v>13007</v>
      </c>
      <c r="W73" s="100">
        <v>12397</v>
      </c>
      <c r="X73" s="78">
        <v>24.749498997995993</v>
      </c>
      <c r="Y73" s="74">
        <v>3.0179292680524084</v>
      </c>
      <c r="Z73" s="60">
        <v>1</v>
      </c>
      <c r="AA73" s="101">
        <v>1</v>
      </c>
      <c r="AB73" s="239">
        <v>1</v>
      </c>
      <c r="AC73" s="101">
        <v>16.37</v>
      </c>
      <c r="AD73" s="240">
        <v>881.77</v>
      </c>
      <c r="AE73">
        <v>64</v>
      </c>
      <c r="AF73" s="9">
        <v>980000</v>
      </c>
      <c r="AG73" s="9">
        <v>2154</v>
      </c>
      <c r="AH73" s="87">
        <f t="shared" si="7"/>
        <v>454.96750232126277</v>
      </c>
      <c r="AI73" s="9">
        <v>1021000</v>
      </c>
      <c r="AJ73" s="9">
        <v>1964</v>
      </c>
      <c r="AK73" s="17">
        <f t="shared" si="8"/>
        <v>519.85743380855399</v>
      </c>
      <c r="AL73" s="13">
        <v>1040000</v>
      </c>
      <c r="AM73" s="213">
        <v>1996</v>
      </c>
      <c r="AN73" s="17">
        <v>521.04208416833671</v>
      </c>
      <c r="AO73" s="241">
        <v>2444000</v>
      </c>
      <c r="AP73" s="78">
        <v>19.714447043639591</v>
      </c>
      <c r="AQ73" s="243">
        <v>912000</v>
      </c>
      <c r="AR73" s="78">
        <v>7.2317817778130209</v>
      </c>
      <c r="AS73" s="243">
        <v>929000</v>
      </c>
      <c r="AT73" s="78">
        <v>7.4937484875373075</v>
      </c>
      <c r="AU73" s="9">
        <v>1580000</v>
      </c>
      <c r="AV73" s="78">
        <v>12.52874474664975</v>
      </c>
      <c r="AW73" s="245">
        <v>2191000</v>
      </c>
      <c r="AX73" s="100">
        <v>17.373721354373167</v>
      </c>
      <c r="AY73" s="7">
        <v>2265000</v>
      </c>
      <c r="AZ73" s="100">
        <v>17.960510665292205</v>
      </c>
      <c r="BA73" s="78">
        <v>2076000</v>
      </c>
      <c r="BB73" s="100">
        <v>16.461819046863848</v>
      </c>
      <c r="BC73" s="288">
        <v>414</v>
      </c>
      <c r="BD73" s="256">
        <v>0.33576642335766421</v>
      </c>
      <c r="BE73" s="246" t="s">
        <v>274</v>
      </c>
      <c r="BF73" s="257">
        <v>0</v>
      </c>
      <c r="BG73" s="4">
        <v>819</v>
      </c>
      <c r="BH73" s="16">
        <v>0.66423357664233573</v>
      </c>
      <c r="BI73" s="8">
        <v>2955000</v>
      </c>
      <c r="BJ73" s="9">
        <v>4588000</v>
      </c>
      <c r="BK73" s="8">
        <v>11547000</v>
      </c>
      <c r="BL73" s="9">
        <v>1646000</v>
      </c>
      <c r="BM73" s="8">
        <v>3165000</v>
      </c>
      <c r="BN73" s="9">
        <v>12693000</v>
      </c>
      <c r="BO73" s="8">
        <v>1264000</v>
      </c>
      <c r="BP73" s="258">
        <v>1234000</v>
      </c>
      <c r="BQ73" s="252">
        <v>12397000</v>
      </c>
      <c r="BR73" s="13">
        <v>1996</v>
      </c>
      <c r="BS73" s="13">
        <v>1040000</v>
      </c>
      <c r="BT73" s="17">
        <v>521.04208416833671</v>
      </c>
      <c r="BU73" s="64">
        <v>748</v>
      </c>
      <c r="BV73" s="13">
        <v>1413000</v>
      </c>
      <c r="BW73" s="66">
        <v>1889.0374331550802</v>
      </c>
      <c r="BX73" s="100">
        <v>192</v>
      </c>
      <c r="BY73" s="13">
        <v>268000</v>
      </c>
      <c r="BZ73" s="68">
        <v>1395.8333333333333</v>
      </c>
      <c r="CA73" s="103" t="s">
        <v>274</v>
      </c>
      <c r="CB73" s="19" t="s">
        <v>274</v>
      </c>
      <c r="CC73" s="103" t="s">
        <v>274</v>
      </c>
      <c r="CD73" s="70">
        <v>230.09981991914736</v>
      </c>
      <c r="CE73" s="103">
        <v>365.4</v>
      </c>
      <c r="CF73" s="17">
        <v>220.94188376753507</v>
      </c>
      <c r="CG73" s="60">
        <v>50.5</v>
      </c>
      <c r="CH73" s="74">
        <v>44.683631890520488</v>
      </c>
      <c r="CI73" s="60">
        <v>-5.12</v>
      </c>
      <c r="CJ73" s="17">
        <v>2.6017000000000001</v>
      </c>
      <c r="CK73" s="73">
        <v>10.61</v>
      </c>
      <c r="CL73" s="74">
        <v>2.9864999999999999</v>
      </c>
      <c r="CM73" s="75">
        <v>3.7633000000000001</v>
      </c>
      <c r="CN73" s="74">
        <v>21.153846153846153</v>
      </c>
      <c r="CO73" s="76" t="s">
        <v>275</v>
      </c>
      <c r="CP73" s="104">
        <v>0</v>
      </c>
      <c r="CQ73" s="78">
        <v>0</v>
      </c>
      <c r="CR73" s="105">
        <v>0</v>
      </c>
      <c r="CS73" s="80">
        <v>81.693333333333328</v>
      </c>
      <c r="CT73" s="82">
        <v>398.89015831565206</v>
      </c>
      <c r="CU73" s="82">
        <v>151.62395952342092</v>
      </c>
      <c r="CV73" s="83">
        <v>113.92198465807084</v>
      </c>
      <c r="CW73" s="102">
        <v>257.87497959849844</v>
      </c>
      <c r="CX73" s="85">
        <v>357.59751917741147</v>
      </c>
      <c r="CY73" s="86">
        <v>34.927370654480171</v>
      </c>
      <c r="CZ73" s="87">
        <v>338.82813775093848</v>
      </c>
      <c r="DA73" s="106">
        <v>59.11058638331366</v>
      </c>
      <c r="DB73" s="89">
        <v>26</v>
      </c>
      <c r="DC73" s="107">
        <v>52</v>
      </c>
      <c r="DD73" s="86">
        <v>61.530928676350577</v>
      </c>
      <c r="DE73" s="73">
        <v>4.100865023665742</v>
      </c>
      <c r="DF73" s="100">
        <v>49.85023534445871</v>
      </c>
      <c r="DG73" s="11">
        <v>2337</v>
      </c>
      <c r="DH73" s="82">
        <v>369.67520809531584</v>
      </c>
      <c r="DI73" s="85">
        <v>143.91545617757467</v>
      </c>
      <c r="DJ73" s="101">
        <v>76.319999999999993</v>
      </c>
      <c r="DK73" s="60">
        <v>6.660000000000001</v>
      </c>
      <c r="DL73" s="93">
        <v>1.0243</v>
      </c>
      <c r="DM73" s="94">
        <v>0.33333333333333331</v>
      </c>
      <c r="DN73" s="18">
        <v>0.66666666666666663</v>
      </c>
      <c r="DO73" s="95">
        <v>0</v>
      </c>
      <c r="DP73" s="18">
        <v>0</v>
      </c>
      <c r="DQ73" s="64">
        <v>3512</v>
      </c>
      <c r="DR73" s="18">
        <v>0.57320058756324466</v>
      </c>
      <c r="DS73" s="96">
        <v>2615</v>
      </c>
      <c r="DT73" s="18">
        <v>0.42679941243675534</v>
      </c>
      <c r="DU73" s="95">
        <v>0</v>
      </c>
      <c r="DV73" s="18">
        <v>0.66666666666666663</v>
      </c>
      <c r="DW73" s="95">
        <v>0.33333333333333331</v>
      </c>
      <c r="DX73" s="97">
        <v>0.38534356128611064</v>
      </c>
      <c r="DY73" s="98">
        <v>0.40656112289864532</v>
      </c>
      <c r="DZ73" s="99">
        <v>0.20809531581524401</v>
      </c>
      <c r="EA73" s="60"/>
      <c r="EB73" s="60"/>
      <c r="EC73" s="60"/>
      <c r="ED73" s="60"/>
      <c r="EE73" s="60"/>
      <c r="EF73" s="60"/>
    </row>
    <row r="74" spans="1:136" x14ac:dyDescent="0.3">
      <c r="A74" s="347" t="s">
        <v>373</v>
      </c>
      <c r="B74" s="61" t="s">
        <v>72</v>
      </c>
      <c r="C74" s="62">
        <v>4</v>
      </c>
      <c r="D74" s="1" t="s">
        <v>152</v>
      </c>
      <c r="E74" s="8">
        <v>29198</v>
      </c>
      <c r="F74" s="232">
        <v>3.6</v>
      </c>
      <c r="G74" s="253">
        <v>25.837386122337147</v>
      </c>
      <c r="H74" s="234">
        <v>46.417562846770331</v>
      </c>
      <c r="I74" s="253">
        <v>27.745051030892526</v>
      </c>
      <c r="J74" s="235">
        <v>11.096893438544111</v>
      </c>
      <c r="K74" s="254">
        <v>2.6515959337456456</v>
      </c>
      <c r="L74" s="60">
        <v>4</v>
      </c>
      <c r="M74" s="74">
        <v>7.0552393169245571</v>
      </c>
      <c r="N74" s="100">
        <v>31957</v>
      </c>
      <c r="O74" s="60">
        <v>2.9</v>
      </c>
      <c r="P74" s="255" t="s">
        <v>295</v>
      </c>
      <c r="Q74" s="90">
        <v>47716.574000000001</v>
      </c>
      <c r="R74" s="11">
        <v>2337</v>
      </c>
      <c r="S74" s="60">
        <v>9</v>
      </c>
      <c r="T74" s="238">
        <f t="shared" si="6"/>
        <v>3244.2222222222222</v>
      </c>
      <c r="U74" s="78">
        <v>302</v>
      </c>
      <c r="V74" s="100">
        <v>56668</v>
      </c>
      <c r="W74" s="100">
        <v>72336</v>
      </c>
      <c r="X74" s="78">
        <v>30.672748004561001</v>
      </c>
      <c r="Y74" s="74">
        <v>8.641529537113767</v>
      </c>
      <c r="Z74" s="60">
        <v>4</v>
      </c>
      <c r="AA74" s="101">
        <v>13</v>
      </c>
      <c r="AB74" s="239">
        <v>4</v>
      </c>
      <c r="AC74" s="101">
        <v>210.9</v>
      </c>
      <c r="AD74" s="240">
        <v>1186.9299999999998</v>
      </c>
      <c r="AE74">
        <v>60.9</v>
      </c>
      <c r="AF74" s="9">
        <v>7890000</v>
      </c>
      <c r="AG74" s="9">
        <v>12166</v>
      </c>
      <c r="AH74" s="87">
        <f t="shared" si="7"/>
        <v>648.52868650337007</v>
      </c>
      <c r="AI74" s="9">
        <v>8173000</v>
      </c>
      <c r="AJ74" s="9">
        <v>12220</v>
      </c>
      <c r="AK74" s="17">
        <f t="shared" si="8"/>
        <v>668.82160392798687</v>
      </c>
      <c r="AL74" s="13">
        <v>9190000</v>
      </c>
      <c r="AM74" s="213">
        <v>12278</v>
      </c>
      <c r="AN74" s="17">
        <v>748.49323994135852</v>
      </c>
      <c r="AO74" s="241">
        <v>8627000</v>
      </c>
      <c r="AP74" s="78">
        <v>11.880301861848629</v>
      </c>
      <c r="AQ74" s="243">
        <v>21637000</v>
      </c>
      <c r="AR74" s="78">
        <v>29.381331305505011</v>
      </c>
      <c r="AS74" s="243">
        <v>7778000</v>
      </c>
      <c r="AT74" s="78">
        <v>10.711138041203041</v>
      </c>
      <c r="AU74" s="9">
        <v>4088000</v>
      </c>
      <c r="AV74" s="78">
        <v>5.5511800331332664</v>
      </c>
      <c r="AW74" s="245">
        <v>3690000</v>
      </c>
      <c r="AX74" s="100">
        <v>5.0107275739387847</v>
      </c>
      <c r="AY74" s="7">
        <v>24208000</v>
      </c>
      <c r="AZ74" s="100">
        <v>32.872545558241221</v>
      </c>
      <c r="BA74" s="78">
        <v>2588000</v>
      </c>
      <c r="BB74" s="100">
        <v>3.514298905515874</v>
      </c>
      <c r="BC74" s="246">
        <v>2624</v>
      </c>
      <c r="BD74" s="256">
        <v>0.22973209595517421</v>
      </c>
      <c r="BE74" s="246">
        <v>2957</v>
      </c>
      <c r="BF74" s="257">
        <v>0.25888635965680268</v>
      </c>
      <c r="BG74" s="4">
        <v>5841</v>
      </c>
      <c r="BH74" s="16">
        <v>0.51138154438802308</v>
      </c>
      <c r="BI74" s="8">
        <v>10060000</v>
      </c>
      <c r="BJ74" s="9">
        <v>18737000</v>
      </c>
      <c r="BK74" s="8">
        <v>55419000</v>
      </c>
      <c r="BL74" s="9">
        <v>17947000</v>
      </c>
      <c r="BM74" s="8">
        <v>27577000</v>
      </c>
      <c r="BN74" s="9">
        <v>71623000</v>
      </c>
      <c r="BO74" s="8">
        <v>22176000</v>
      </c>
      <c r="BP74" s="258">
        <v>28551000</v>
      </c>
      <c r="BQ74" s="252">
        <v>72336000</v>
      </c>
      <c r="BR74" s="13">
        <v>12278</v>
      </c>
      <c r="BS74" s="13">
        <v>9190000</v>
      </c>
      <c r="BT74" s="17">
        <v>748.49323994135852</v>
      </c>
      <c r="BU74" s="64">
        <v>1431</v>
      </c>
      <c r="BV74" s="13">
        <v>2085000</v>
      </c>
      <c r="BW74" s="66">
        <v>1457.0230607966457</v>
      </c>
      <c r="BX74" s="100">
        <v>812</v>
      </c>
      <c r="BY74" s="13">
        <v>1426000</v>
      </c>
      <c r="BZ74" s="68">
        <v>1756.1576354679803</v>
      </c>
      <c r="CA74" s="103" t="s">
        <v>274</v>
      </c>
      <c r="CB74" s="19" t="s">
        <v>274</v>
      </c>
      <c r="CC74" s="103" t="s">
        <v>274</v>
      </c>
      <c r="CD74" s="70">
        <v>178.80371655775136</v>
      </c>
      <c r="CE74" s="103">
        <v>1199.5077887125337</v>
      </c>
      <c r="CF74" s="17">
        <v>283.10799804528426</v>
      </c>
      <c r="CG74" s="60">
        <v>67.52</v>
      </c>
      <c r="CH74" s="74">
        <v>29.445189524952355</v>
      </c>
      <c r="CI74" s="60">
        <v>-35.49</v>
      </c>
      <c r="CJ74" s="17">
        <v>2.46</v>
      </c>
      <c r="CK74" s="73">
        <v>5.4</v>
      </c>
      <c r="CL74" s="74">
        <v>1.7814000000000001</v>
      </c>
      <c r="CM74" s="75">
        <v>8.5535999999999994</v>
      </c>
      <c r="CN74" s="74">
        <v>6.666666666666667</v>
      </c>
      <c r="CO74" s="76" t="s">
        <v>275</v>
      </c>
      <c r="CP74" s="104">
        <v>0</v>
      </c>
      <c r="CQ74" s="78">
        <v>0</v>
      </c>
      <c r="CR74" s="105">
        <v>0</v>
      </c>
      <c r="CS74" s="80">
        <v>96.682119205298008</v>
      </c>
      <c r="CT74" s="82">
        <v>295.46544283855059</v>
      </c>
      <c r="CU74" s="82">
        <v>266.3881087745736</v>
      </c>
      <c r="CV74" s="83">
        <v>705.90451400780876</v>
      </c>
      <c r="CW74" s="102">
        <v>140.00958969792453</v>
      </c>
      <c r="CX74" s="85">
        <v>126.37851907664908</v>
      </c>
      <c r="CY74" s="86">
        <v>35.139393109117066</v>
      </c>
      <c r="CZ74" s="87">
        <v>88.63620795944928</v>
      </c>
      <c r="DA74" s="106">
        <v>48.332234511149586</v>
      </c>
      <c r="DB74" s="89">
        <v>46</v>
      </c>
      <c r="DC74" s="90">
        <v>285</v>
      </c>
      <c r="DD74" s="86">
        <v>30.276046304541406</v>
      </c>
      <c r="DE74" s="73">
        <v>6.7345708610178781</v>
      </c>
      <c r="DF74" s="100">
        <v>54.898785425101217</v>
      </c>
      <c r="DG74" s="11">
        <v>12350</v>
      </c>
      <c r="DH74" s="82">
        <v>829.0978834166724</v>
      </c>
      <c r="DI74" s="85">
        <v>40.651071991232271</v>
      </c>
      <c r="DJ74" s="101">
        <v>45.49</v>
      </c>
      <c r="DK74" s="60">
        <v>14.24</v>
      </c>
      <c r="DL74" s="93">
        <v>0.77669999999999995</v>
      </c>
      <c r="DM74" s="94">
        <v>0.375</v>
      </c>
      <c r="DN74" s="18">
        <v>0.625</v>
      </c>
      <c r="DO74" s="95">
        <v>0</v>
      </c>
      <c r="DP74" s="18">
        <v>0</v>
      </c>
      <c r="DQ74" s="64">
        <v>14753</v>
      </c>
      <c r="DR74" s="18">
        <v>0.50527433385848342</v>
      </c>
      <c r="DS74" s="96">
        <v>14445</v>
      </c>
      <c r="DT74" s="18">
        <v>0.49472566614151653</v>
      </c>
      <c r="DU74" s="95">
        <v>0.125</v>
      </c>
      <c r="DV74" s="18">
        <v>0.625</v>
      </c>
      <c r="DW74" s="95">
        <v>0.25</v>
      </c>
      <c r="DX74" s="97">
        <v>0.34848277279265705</v>
      </c>
      <c r="DY74" s="98">
        <v>0.37406671689841769</v>
      </c>
      <c r="DZ74" s="99">
        <v>0.27745051030892526</v>
      </c>
      <c r="EA74" s="60"/>
      <c r="EB74" s="60"/>
      <c r="EC74" s="60"/>
      <c r="ED74" s="60"/>
      <c r="EE74" s="60"/>
      <c r="EF74" s="60"/>
    </row>
    <row r="75" spans="1:136" x14ac:dyDescent="0.3">
      <c r="A75" s="346" t="s">
        <v>374</v>
      </c>
      <c r="B75" s="61" t="s">
        <v>73</v>
      </c>
      <c r="C75" s="62">
        <v>4</v>
      </c>
      <c r="D75" s="1" t="s">
        <v>152</v>
      </c>
      <c r="E75" s="8">
        <v>20827</v>
      </c>
      <c r="F75" s="232">
        <v>5.0999999999999996</v>
      </c>
      <c r="G75" s="253">
        <v>24.069717194026985</v>
      </c>
      <c r="H75" s="234">
        <v>48.019397896960676</v>
      </c>
      <c r="I75" s="253">
        <v>27.910884909012339</v>
      </c>
      <c r="J75" s="235">
        <v>1.4211369095276221</v>
      </c>
      <c r="K75" s="254">
        <v>4.838628971728796</v>
      </c>
      <c r="L75" s="60">
        <v>129</v>
      </c>
      <c r="M75" s="74">
        <v>3.9330071509220925</v>
      </c>
      <c r="N75" s="100">
        <v>43446</v>
      </c>
      <c r="O75" s="60">
        <v>2.9</v>
      </c>
      <c r="P75" s="255" t="s">
        <v>170</v>
      </c>
      <c r="Q75" s="90">
        <v>62300.036</v>
      </c>
      <c r="R75" s="11">
        <v>1663</v>
      </c>
      <c r="S75" s="60">
        <v>9</v>
      </c>
      <c r="T75" s="238">
        <f t="shared" si="6"/>
        <v>2314.1111111111113</v>
      </c>
      <c r="U75" s="78">
        <v>257</v>
      </c>
      <c r="V75" s="100">
        <v>52809</v>
      </c>
      <c r="W75" s="100">
        <v>49281</v>
      </c>
      <c r="X75" s="78">
        <v>20.198860462518155</v>
      </c>
      <c r="Y75" s="74">
        <v>80.787432117920872</v>
      </c>
      <c r="Z75" s="60">
        <v>6</v>
      </c>
      <c r="AA75" s="101">
        <v>20</v>
      </c>
      <c r="AB75" s="239">
        <v>2</v>
      </c>
      <c r="AC75" s="101">
        <v>224.01</v>
      </c>
      <c r="AD75" s="240">
        <v>261.209</v>
      </c>
      <c r="AE75">
        <v>77.7</v>
      </c>
      <c r="AF75" s="9">
        <v>10323000</v>
      </c>
      <c r="AG75" s="9">
        <v>8787</v>
      </c>
      <c r="AH75" s="87">
        <f t="shared" si="7"/>
        <v>1174.8036872652783</v>
      </c>
      <c r="AI75" s="9">
        <v>10711000</v>
      </c>
      <c r="AJ75" s="9">
        <v>8872</v>
      </c>
      <c r="AK75" s="17">
        <f t="shared" si="8"/>
        <v>1207.2813345356176</v>
      </c>
      <c r="AL75" s="13">
        <v>10948000</v>
      </c>
      <c r="AM75" s="213">
        <v>8951</v>
      </c>
      <c r="AN75" s="17">
        <v>1223.1035638476149</v>
      </c>
      <c r="AO75" s="241">
        <v>13427000</v>
      </c>
      <c r="AP75" s="78">
        <v>27.245794525273432</v>
      </c>
      <c r="AQ75" s="243">
        <v>1257000</v>
      </c>
      <c r="AR75" s="78">
        <v>2.4872373263682772</v>
      </c>
      <c r="AS75" s="243">
        <v>4822000</v>
      </c>
      <c r="AT75" s="78">
        <v>9.7847040441549495</v>
      </c>
      <c r="AU75" s="9">
        <v>10511000</v>
      </c>
      <c r="AV75" s="78">
        <v>20.798211246982468</v>
      </c>
      <c r="AW75" s="245">
        <v>6778000</v>
      </c>
      <c r="AX75" s="100">
        <v>13.411690213304839</v>
      </c>
      <c r="AY75" s="7">
        <v>4504000</v>
      </c>
      <c r="AZ75" s="100">
        <v>8.9121057422137806</v>
      </c>
      <c r="BA75" s="78">
        <v>7982000</v>
      </c>
      <c r="BB75" s="100">
        <v>15.794055957893072</v>
      </c>
      <c r="BC75" s="246">
        <v>2294</v>
      </c>
      <c r="BD75" s="256">
        <v>0.25483225949788935</v>
      </c>
      <c r="BE75" s="246">
        <v>2874</v>
      </c>
      <c r="BF75" s="257">
        <v>0.31926238613641411</v>
      </c>
      <c r="BG75" s="4">
        <v>3834</v>
      </c>
      <c r="BH75" s="16">
        <v>0.42590535436569649</v>
      </c>
      <c r="BI75" s="8">
        <v>3680000</v>
      </c>
      <c r="BJ75" s="9">
        <v>5231000</v>
      </c>
      <c r="BK75" s="8">
        <v>47331000</v>
      </c>
      <c r="BL75" s="9">
        <v>3720000</v>
      </c>
      <c r="BM75" s="8">
        <v>4258000</v>
      </c>
      <c r="BN75" s="9">
        <v>47121000</v>
      </c>
      <c r="BO75" s="8">
        <v>2839000</v>
      </c>
      <c r="BP75" s="258">
        <v>2341000</v>
      </c>
      <c r="BQ75" s="252">
        <v>49281000</v>
      </c>
      <c r="BR75" s="13">
        <v>8951</v>
      </c>
      <c r="BS75" s="13">
        <v>10948000</v>
      </c>
      <c r="BT75" s="17">
        <v>1223.1035638476149</v>
      </c>
      <c r="BU75" s="64">
        <v>343</v>
      </c>
      <c r="BV75" s="13">
        <v>628000</v>
      </c>
      <c r="BW75" s="66">
        <v>1830.9037900874634</v>
      </c>
      <c r="BX75" s="100">
        <v>475</v>
      </c>
      <c r="BY75" s="13">
        <v>858000</v>
      </c>
      <c r="BZ75" s="68">
        <v>1806.3157894736842</v>
      </c>
      <c r="CA75" s="103" t="s">
        <v>274</v>
      </c>
      <c r="CB75" s="19" t="s">
        <v>274</v>
      </c>
      <c r="CC75" s="103" t="s">
        <v>274</v>
      </c>
      <c r="CD75" s="70">
        <v>285.7853503638089</v>
      </c>
      <c r="CE75" s="103" t="s">
        <v>274</v>
      </c>
      <c r="CF75" s="17">
        <v>398.9498380069266</v>
      </c>
      <c r="CG75" s="60">
        <v>60.150000000000006</v>
      </c>
      <c r="CH75" s="74">
        <v>20.651782840046202</v>
      </c>
      <c r="CI75" s="60">
        <v>1.48</v>
      </c>
      <c r="CJ75" s="17">
        <v>4.01</v>
      </c>
      <c r="CK75" s="73">
        <v>2.35</v>
      </c>
      <c r="CL75" s="74">
        <v>7.4461000000000004</v>
      </c>
      <c r="CM75" s="75">
        <v>0.48349999999999999</v>
      </c>
      <c r="CN75" s="74">
        <v>4.0441176470588234</v>
      </c>
      <c r="CO75" s="76" t="s">
        <v>275</v>
      </c>
      <c r="CP75" s="104">
        <v>1</v>
      </c>
      <c r="CQ75" s="78">
        <v>400</v>
      </c>
      <c r="CR75" s="105">
        <v>0</v>
      </c>
      <c r="CS75" s="80">
        <v>81.038910505836583</v>
      </c>
      <c r="CT75" s="82">
        <v>644.69198636385465</v>
      </c>
      <c r="CU75" s="82">
        <v>231.52638402074231</v>
      </c>
      <c r="CV75" s="19" t="s">
        <v>274</v>
      </c>
      <c r="CW75" s="102">
        <v>504.68142315263839</v>
      </c>
      <c r="CX75" s="85">
        <v>325.44293465213423</v>
      </c>
      <c r="CY75" s="86">
        <v>60.354347721707398</v>
      </c>
      <c r="CZ75" s="87">
        <v>383.25250876266387</v>
      </c>
      <c r="DA75" s="106">
        <v>61.507561413073255</v>
      </c>
      <c r="DB75" s="89">
        <v>53</v>
      </c>
      <c r="DC75" s="90">
        <v>272</v>
      </c>
      <c r="DD75" s="86">
        <v>67.79661016949153</v>
      </c>
      <c r="DE75" s="73">
        <v>7.0738944639170311</v>
      </c>
      <c r="DF75" s="100">
        <v>82.317609141517721</v>
      </c>
      <c r="DG75" s="11">
        <v>6826</v>
      </c>
      <c r="DH75" s="82">
        <v>216.25774235367552</v>
      </c>
      <c r="DI75" s="85">
        <v>12.541844720795121</v>
      </c>
      <c r="DJ75" s="101">
        <v>38.57</v>
      </c>
      <c r="DK75" s="60">
        <v>6.13</v>
      </c>
      <c r="DL75" s="93">
        <v>1.2126999999999999</v>
      </c>
      <c r="DM75" s="94">
        <v>0.1111111111111111</v>
      </c>
      <c r="DN75" s="18">
        <v>0.88888888888888884</v>
      </c>
      <c r="DO75" s="95">
        <v>0</v>
      </c>
      <c r="DP75" s="18">
        <v>0</v>
      </c>
      <c r="DQ75" s="64">
        <v>10277</v>
      </c>
      <c r="DR75" s="18">
        <v>0.49344600758630625</v>
      </c>
      <c r="DS75" s="96">
        <v>10550</v>
      </c>
      <c r="DT75" s="18">
        <v>0.50655399241369381</v>
      </c>
      <c r="DU75" s="95">
        <v>0</v>
      </c>
      <c r="DV75" s="18">
        <v>0.55555555555555558</v>
      </c>
      <c r="DW75" s="95">
        <v>0.44444444444444442</v>
      </c>
      <c r="DX75" s="97">
        <v>0.33360541604647814</v>
      </c>
      <c r="DY75" s="98">
        <v>0.38728573486339846</v>
      </c>
      <c r="DZ75" s="99">
        <v>0.2791088490901234</v>
      </c>
      <c r="EA75" s="60"/>
      <c r="EB75" s="60"/>
      <c r="EC75" s="60"/>
      <c r="ED75" s="60"/>
      <c r="EE75" s="60"/>
      <c r="EF75" s="60"/>
    </row>
    <row r="76" spans="1:136" x14ac:dyDescent="0.3">
      <c r="A76" s="345" t="s">
        <v>375</v>
      </c>
      <c r="B76" s="61" t="s">
        <v>74</v>
      </c>
      <c r="C76" s="62">
        <v>2</v>
      </c>
      <c r="D76" s="1" t="s">
        <v>153</v>
      </c>
      <c r="E76" s="8">
        <v>59782</v>
      </c>
      <c r="F76" s="232">
        <v>8</v>
      </c>
      <c r="G76" s="253">
        <v>23.232745642501087</v>
      </c>
      <c r="H76" s="234">
        <v>57.281455956642468</v>
      </c>
      <c r="I76" s="253">
        <v>19.485798400856442</v>
      </c>
      <c r="J76" s="235">
        <v>0.40855821954628535</v>
      </c>
      <c r="K76" s="254">
        <v>49.8</v>
      </c>
      <c r="L76" s="60">
        <v>131</v>
      </c>
      <c r="M76" s="74">
        <v>3.5466363751104382</v>
      </c>
      <c r="N76" s="100">
        <v>47745</v>
      </c>
      <c r="O76" s="60">
        <v>3.1</v>
      </c>
      <c r="P76" s="255" t="s">
        <v>295</v>
      </c>
      <c r="Q76" s="90">
        <v>102856.163</v>
      </c>
      <c r="R76" s="11">
        <v>5634</v>
      </c>
      <c r="S76" s="60">
        <v>12</v>
      </c>
      <c r="T76" s="238">
        <f t="shared" si="6"/>
        <v>4981.833333333333</v>
      </c>
      <c r="U76" s="78">
        <v>258</v>
      </c>
      <c r="V76" s="100">
        <v>49599</v>
      </c>
      <c r="W76" s="100">
        <v>47987</v>
      </c>
      <c r="X76" s="78">
        <v>15.166810883568887</v>
      </c>
      <c r="Y76" s="74">
        <v>3832.1794871794873</v>
      </c>
      <c r="Z76" s="60">
        <v>5</v>
      </c>
      <c r="AA76" s="101">
        <v>5</v>
      </c>
      <c r="AB76" s="239">
        <v>3</v>
      </c>
      <c r="AC76" s="101">
        <v>149.1</v>
      </c>
      <c r="AD76" s="240">
        <v>164.8</v>
      </c>
      <c r="AE76">
        <v>78.400000000000006</v>
      </c>
      <c r="AF76" s="9">
        <v>17304000</v>
      </c>
      <c r="AG76" s="9">
        <v>20641</v>
      </c>
      <c r="AH76" s="87">
        <f t="shared" si="7"/>
        <v>838.33147618816918</v>
      </c>
      <c r="AI76" s="9">
        <v>18428000</v>
      </c>
      <c r="AJ76" s="9">
        <v>20782</v>
      </c>
      <c r="AK76" s="17">
        <f t="shared" si="8"/>
        <v>886.72890000962366</v>
      </c>
      <c r="AL76" s="13">
        <v>19685000</v>
      </c>
      <c r="AM76" s="213">
        <v>20859</v>
      </c>
      <c r="AN76" s="17">
        <v>943.72</v>
      </c>
      <c r="AO76" s="241">
        <v>11296000</v>
      </c>
      <c r="AP76" s="78">
        <v>23.53970867109842</v>
      </c>
      <c r="AQ76" s="243">
        <v>2440000</v>
      </c>
      <c r="AR76" s="78">
        <v>4.8386776925059989</v>
      </c>
      <c r="AS76" s="243">
        <v>12856000</v>
      </c>
      <c r="AT76" s="78">
        <v>26.790589117886093</v>
      </c>
      <c r="AU76" s="9">
        <v>6249000</v>
      </c>
      <c r="AV76" s="78">
        <v>12.392170860848355</v>
      </c>
      <c r="AW76" s="245">
        <v>5013000</v>
      </c>
      <c r="AX76" s="100">
        <v>9.9411029805461357</v>
      </c>
      <c r="AY76" s="7">
        <v>6748000</v>
      </c>
      <c r="AZ76" s="100">
        <v>13.381720110258394</v>
      </c>
      <c r="BA76" s="78">
        <v>3385000</v>
      </c>
      <c r="BB76" s="100">
        <v>6.7126737660380353</v>
      </c>
      <c r="BC76" s="246">
        <v>6159</v>
      </c>
      <c r="BD76" s="256">
        <v>0.26178433289412167</v>
      </c>
      <c r="BE76" s="246">
        <v>5523</v>
      </c>
      <c r="BF76" s="257">
        <v>0.23475156203510861</v>
      </c>
      <c r="BG76" s="4">
        <v>11845</v>
      </c>
      <c r="BH76" s="16">
        <v>0.50346410507076977</v>
      </c>
      <c r="BI76" s="8">
        <v>3281000</v>
      </c>
      <c r="BJ76" s="9">
        <v>3363980</v>
      </c>
      <c r="BK76" s="8">
        <v>195579000</v>
      </c>
      <c r="BL76" s="9">
        <v>3402000</v>
      </c>
      <c r="BM76" s="8">
        <v>3451000</v>
      </c>
      <c r="BN76" s="9">
        <v>47036000</v>
      </c>
      <c r="BO76" s="8">
        <v>3996000</v>
      </c>
      <c r="BP76" s="258">
        <v>3760000</v>
      </c>
      <c r="BQ76" s="252">
        <v>47987000</v>
      </c>
      <c r="BR76" s="13">
        <v>20859</v>
      </c>
      <c r="BS76" s="13">
        <v>19685000</v>
      </c>
      <c r="BT76" s="17">
        <v>943.72</v>
      </c>
      <c r="BU76" s="19" t="s">
        <v>274</v>
      </c>
      <c r="BV76" s="103" t="s">
        <v>274</v>
      </c>
      <c r="BW76" s="19" t="s">
        <v>274</v>
      </c>
      <c r="BX76" s="100">
        <v>1212</v>
      </c>
      <c r="BY76" s="13">
        <v>2673000</v>
      </c>
      <c r="BZ76" s="68">
        <v>2205.4499999999998</v>
      </c>
      <c r="CA76" s="103" t="s">
        <v>274</v>
      </c>
      <c r="CB76" s="19" t="s">
        <v>274</v>
      </c>
      <c r="CC76" s="103" t="s">
        <v>274</v>
      </c>
      <c r="CD76" s="70">
        <v>441.17117255568479</v>
      </c>
      <c r="CE76" s="103" t="s">
        <v>274</v>
      </c>
      <c r="CF76" s="17">
        <v>396.57</v>
      </c>
      <c r="CG76" s="60">
        <v>74.3</v>
      </c>
      <c r="CH76" s="74">
        <v>13.689792132905906</v>
      </c>
      <c r="CI76" s="60">
        <v>-1.26</v>
      </c>
      <c r="CJ76" s="17">
        <v>2.8443000000000001</v>
      </c>
      <c r="CK76" s="73">
        <v>3.26</v>
      </c>
      <c r="CL76" s="74">
        <v>2125</v>
      </c>
      <c r="CM76" s="75">
        <v>2.0592999999999999</v>
      </c>
      <c r="CN76" s="74">
        <v>4.6931407942238268</v>
      </c>
      <c r="CO76" s="76" t="s">
        <v>275</v>
      </c>
      <c r="CP76" s="104">
        <v>0</v>
      </c>
      <c r="CQ76" s="78">
        <v>0</v>
      </c>
      <c r="CR76" s="105">
        <v>0</v>
      </c>
      <c r="CS76" s="80">
        <v>231.71317829457365</v>
      </c>
      <c r="CT76" s="82">
        <v>188.95319661436554</v>
      </c>
      <c r="CU76" s="82">
        <v>215.04800776153357</v>
      </c>
      <c r="CV76" s="19" t="s">
        <v>274</v>
      </c>
      <c r="CW76" s="102">
        <v>104.52979157605968</v>
      </c>
      <c r="CX76" s="85">
        <v>83.854671974841921</v>
      </c>
      <c r="CY76" s="86">
        <v>40.814961025057713</v>
      </c>
      <c r="CZ76" s="87">
        <v>56.622394700746042</v>
      </c>
      <c r="DA76" s="106">
        <v>50.334150786430776</v>
      </c>
      <c r="DB76" s="89">
        <v>90</v>
      </c>
      <c r="DC76" s="90">
        <v>277</v>
      </c>
      <c r="DD76" s="86">
        <v>46.117560469706603</v>
      </c>
      <c r="DE76" s="73">
        <v>8.4268341641296711</v>
      </c>
      <c r="DF76" s="100">
        <v>66.404916353704337</v>
      </c>
      <c r="DG76" s="11">
        <v>8787</v>
      </c>
      <c r="DH76" s="82">
        <v>112.87678565454485</v>
      </c>
      <c r="DI76" s="85">
        <v>2.7566826134957014</v>
      </c>
      <c r="DJ76" s="101">
        <v>75.099999999999994</v>
      </c>
      <c r="DK76" s="60">
        <v>0.4</v>
      </c>
      <c r="DL76" s="93">
        <v>1.0628</v>
      </c>
      <c r="DM76" s="94">
        <v>0.25</v>
      </c>
      <c r="DN76" s="18">
        <v>0.75</v>
      </c>
      <c r="DO76" s="95">
        <v>0</v>
      </c>
      <c r="DP76" s="18">
        <v>0.33333333333333331</v>
      </c>
      <c r="DQ76" s="64">
        <v>29339</v>
      </c>
      <c r="DR76" s="18">
        <v>0.49076645144023284</v>
      </c>
      <c r="DS76" s="96">
        <v>30443</v>
      </c>
      <c r="DT76" s="18">
        <v>0.5092335485597671</v>
      </c>
      <c r="DU76" s="95">
        <v>0</v>
      </c>
      <c r="DV76" s="18">
        <v>0.91666666666666663</v>
      </c>
      <c r="DW76" s="95">
        <v>8.3333333333333329E-2</v>
      </c>
      <c r="DX76" s="97">
        <v>0.38978287778930115</v>
      </c>
      <c r="DY76" s="98">
        <v>0.41535913820213444</v>
      </c>
      <c r="DZ76" s="99">
        <v>0.19485798400856444</v>
      </c>
      <c r="EA76" s="60"/>
      <c r="EB76" s="60"/>
      <c r="EC76" s="60"/>
      <c r="ED76" s="60"/>
      <c r="EE76" s="60"/>
      <c r="EF76" s="60"/>
    </row>
    <row r="77" spans="1:136" x14ac:dyDescent="0.3">
      <c r="A77" s="345" t="s">
        <v>376</v>
      </c>
      <c r="B77" s="61" t="s">
        <v>75</v>
      </c>
      <c r="C77" s="62">
        <v>3</v>
      </c>
      <c r="D77" s="1" t="s">
        <v>153</v>
      </c>
      <c r="E77" s="8">
        <v>116527</v>
      </c>
      <c r="F77" s="232">
        <v>10.4</v>
      </c>
      <c r="G77" s="253">
        <v>27.875942914517665</v>
      </c>
      <c r="H77" s="234">
        <v>49.068456237610171</v>
      </c>
      <c r="I77" s="253">
        <v>23.055600847872167</v>
      </c>
      <c r="J77" s="235">
        <v>0.13723821809897618</v>
      </c>
      <c r="K77" s="254">
        <v>24.171309893045681</v>
      </c>
      <c r="L77" s="60">
        <v>153</v>
      </c>
      <c r="M77" s="74">
        <v>3.0324179083644482</v>
      </c>
      <c r="N77" s="100">
        <v>81612</v>
      </c>
      <c r="O77" s="60">
        <v>3.2</v>
      </c>
      <c r="P77" s="255" t="s">
        <v>167</v>
      </c>
      <c r="Q77" s="90">
        <v>372470.83199999999</v>
      </c>
      <c r="R77" s="11">
        <v>13234</v>
      </c>
      <c r="S77" s="60">
        <v>10</v>
      </c>
      <c r="T77" s="238">
        <f t="shared" si="6"/>
        <v>11652.7</v>
      </c>
      <c r="U77" s="78">
        <v>418</v>
      </c>
      <c r="V77" s="100">
        <v>111550</v>
      </c>
      <c r="W77" s="100">
        <v>95744</v>
      </c>
      <c r="X77" s="78">
        <v>8.4583970135043725</v>
      </c>
      <c r="Y77" s="74">
        <v>1364.4847775175642</v>
      </c>
      <c r="Z77" s="60">
        <v>1</v>
      </c>
      <c r="AA77" s="101">
        <v>15</v>
      </c>
      <c r="AB77" s="239">
        <v>4</v>
      </c>
      <c r="AC77" s="101">
        <v>1328.46</v>
      </c>
      <c r="AD77" s="240">
        <v>482.23</v>
      </c>
      <c r="AE77">
        <v>86.9</v>
      </c>
      <c r="AF77" s="9">
        <v>29521000</v>
      </c>
      <c r="AG77" s="9">
        <v>37840</v>
      </c>
      <c r="AH77" s="87">
        <f t="shared" si="7"/>
        <v>780.15327695560256</v>
      </c>
      <c r="AI77" s="9">
        <v>23236000</v>
      </c>
      <c r="AJ77" s="9">
        <v>39318</v>
      </c>
      <c r="AK77" s="17">
        <f t="shared" si="8"/>
        <v>590.97614324228084</v>
      </c>
      <c r="AL77" s="13">
        <v>23959000</v>
      </c>
      <c r="AM77" s="213">
        <v>39913</v>
      </c>
      <c r="AN77" s="17">
        <v>600.28061032746223</v>
      </c>
      <c r="AO77" s="241">
        <v>23249000</v>
      </c>
      <c r="AP77" s="78">
        <v>24.282461564171122</v>
      </c>
      <c r="AQ77" s="243">
        <v>4447000</v>
      </c>
      <c r="AR77" s="78">
        <v>4.4385224221736488</v>
      </c>
      <c r="AS77" s="243">
        <v>21772000</v>
      </c>
      <c r="AT77" s="78">
        <v>22.739806149732619</v>
      </c>
      <c r="AU77" s="9">
        <v>10242000</v>
      </c>
      <c r="AV77" s="78">
        <v>10.222475072611312</v>
      </c>
      <c r="AW77" s="245">
        <v>17649000</v>
      </c>
      <c r="AX77" s="100">
        <v>17.615354672575382</v>
      </c>
      <c r="AY77" s="7">
        <v>13111000</v>
      </c>
      <c r="AZ77" s="100">
        <v>13.086005729057501</v>
      </c>
      <c r="BA77" s="78">
        <v>5274000</v>
      </c>
      <c r="BB77" s="100">
        <v>5.2639458634009042</v>
      </c>
      <c r="BC77" s="246">
        <v>14897</v>
      </c>
      <c r="BD77" s="256">
        <v>0.25637186569604353</v>
      </c>
      <c r="BE77" s="246">
        <v>21975</v>
      </c>
      <c r="BF77" s="257">
        <v>0.37818163044039443</v>
      </c>
      <c r="BG77" s="4">
        <v>21235</v>
      </c>
      <c r="BH77" s="16">
        <v>0.36544650386356203</v>
      </c>
      <c r="BI77" s="8">
        <v>4661000</v>
      </c>
      <c r="BJ77" s="9">
        <v>4307000</v>
      </c>
      <c r="BK77" s="8">
        <v>89033000</v>
      </c>
      <c r="BL77" s="9">
        <v>3667000</v>
      </c>
      <c r="BM77" s="8">
        <v>3822000</v>
      </c>
      <c r="BN77" s="9">
        <v>90202000</v>
      </c>
      <c r="BO77" s="8">
        <v>22994000</v>
      </c>
      <c r="BP77" s="258">
        <v>28326000</v>
      </c>
      <c r="BQ77" s="252">
        <v>95744000</v>
      </c>
      <c r="BR77" s="13">
        <v>39913</v>
      </c>
      <c r="BS77" s="13">
        <v>23959000</v>
      </c>
      <c r="BT77" s="17">
        <v>600.28061032746223</v>
      </c>
      <c r="BU77" s="19" t="s">
        <v>274</v>
      </c>
      <c r="BV77" s="103" t="s">
        <v>274</v>
      </c>
      <c r="BW77" s="19" t="s">
        <v>274</v>
      </c>
      <c r="BX77" s="100">
        <v>981</v>
      </c>
      <c r="BY77" s="13">
        <v>3698000</v>
      </c>
      <c r="BZ77" s="68">
        <v>3769.6228338430174</v>
      </c>
      <c r="CA77" s="103" t="s">
        <v>274</v>
      </c>
      <c r="CB77" s="19" t="s">
        <v>274</v>
      </c>
      <c r="CC77" s="103" t="s">
        <v>274</v>
      </c>
      <c r="CD77" s="70">
        <v>445.39177372616211</v>
      </c>
      <c r="CE77" s="103" t="s">
        <v>274</v>
      </c>
      <c r="CF77" s="17">
        <v>353.41868564126975</v>
      </c>
      <c r="CG77" s="60">
        <v>72.87</v>
      </c>
      <c r="CH77" s="74">
        <v>15.75974899148364</v>
      </c>
      <c r="CI77" s="60">
        <v>4.63</v>
      </c>
      <c r="CJ77" s="17">
        <v>2.0352999999999999</v>
      </c>
      <c r="CK77" s="73">
        <v>3.36</v>
      </c>
      <c r="CL77" s="74">
        <v>10.278499999999999</v>
      </c>
      <c r="CM77" s="75">
        <v>1.9664999999999999</v>
      </c>
      <c r="CN77" s="74">
        <v>0</v>
      </c>
      <c r="CO77" s="76" t="s">
        <v>275</v>
      </c>
      <c r="CP77" s="104">
        <v>0</v>
      </c>
      <c r="CQ77" s="78">
        <v>0</v>
      </c>
      <c r="CR77" s="105">
        <v>0</v>
      </c>
      <c r="CS77" s="80">
        <v>278.77272727272725</v>
      </c>
      <c r="CT77" s="82">
        <v>199.51599200185365</v>
      </c>
      <c r="CU77" s="82">
        <v>186.84081800784367</v>
      </c>
      <c r="CV77" s="19" t="s">
        <v>274</v>
      </c>
      <c r="CW77" s="102">
        <v>87.893792854874832</v>
      </c>
      <c r="CX77" s="85">
        <v>151.45846027101015</v>
      </c>
      <c r="CY77" s="86">
        <v>38.162829215546608</v>
      </c>
      <c r="CZ77" s="87">
        <v>45.259896847940823</v>
      </c>
      <c r="DA77" s="106">
        <v>60.212629619745442</v>
      </c>
      <c r="DB77" s="89">
        <v>85</v>
      </c>
      <c r="DC77" s="90">
        <v>503</v>
      </c>
      <c r="DD77" s="86">
        <v>37.71658070661735</v>
      </c>
      <c r="DE77" s="73">
        <v>7.6762037982613469</v>
      </c>
      <c r="DF77" s="100">
        <v>85.143741229806068</v>
      </c>
      <c r="DG77" s="11">
        <v>27793</v>
      </c>
      <c r="DH77" s="82">
        <v>112.51469616483733</v>
      </c>
      <c r="DI77" s="85">
        <v>4.1383542011722607</v>
      </c>
      <c r="DJ77" s="101">
        <v>95.45</v>
      </c>
      <c r="DK77" s="60">
        <v>31.04</v>
      </c>
      <c r="DL77" s="93">
        <v>0.81179999999999997</v>
      </c>
      <c r="DM77" s="94">
        <v>0.5</v>
      </c>
      <c r="DN77" s="18">
        <v>0.5</v>
      </c>
      <c r="DO77" s="95">
        <v>0.1</v>
      </c>
      <c r="DP77" s="18">
        <v>0.1</v>
      </c>
      <c r="DQ77" s="64">
        <v>56245</v>
      </c>
      <c r="DR77" s="18">
        <v>0.48267783432165934</v>
      </c>
      <c r="DS77" s="96">
        <v>60282</v>
      </c>
      <c r="DT77" s="18">
        <v>0.51732216567834066</v>
      </c>
      <c r="DU77" s="95">
        <v>0.1</v>
      </c>
      <c r="DV77" s="18">
        <v>0.6</v>
      </c>
      <c r="DW77" s="95">
        <v>0.3</v>
      </c>
      <c r="DX77" s="97">
        <v>0.38049550747895339</v>
      </c>
      <c r="DY77" s="98">
        <v>0.38894848404232496</v>
      </c>
      <c r="DZ77" s="99">
        <v>0.23055600847872168</v>
      </c>
      <c r="EA77" s="60"/>
      <c r="EB77" s="60"/>
      <c r="EC77" s="60"/>
      <c r="ED77" s="60"/>
      <c r="EE77" s="60"/>
      <c r="EF77" s="60"/>
    </row>
    <row r="78" spans="1:136" x14ac:dyDescent="0.3">
      <c r="A78" s="347" t="s">
        <v>377</v>
      </c>
      <c r="B78" s="61" t="s">
        <v>76</v>
      </c>
      <c r="C78" s="62">
        <v>10</v>
      </c>
      <c r="D78" s="1" t="s">
        <v>155</v>
      </c>
      <c r="E78" s="8">
        <v>9525</v>
      </c>
      <c r="F78" s="232">
        <v>0.4</v>
      </c>
      <c r="G78" s="253">
        <v>24.913385826771652</v>
      </c>
      <c r="H78" s="234">
        <v>48.787401574803155</v>
      </c>
      <c r="I78" s="253">
        <v>26.299212598425196</v>
      </c>
      <c r="J78" s="235">
        <v>5.3315994798439537</v>
      </c>
      <c r="K78" s="254">
        <v>3.3271919367074889</v>
      </c>
      <c r="L78" s="60">
        <v>11</v>
      </c>
      <c r="M78" s="74">
        <v>7.4130434782608692</v>
      </c>
      <c r="N78" s="100">
        <v>30651</v>
      </c>
      <c r="O78" s="60">
        <v>2.9</v>
      </c>
      <c r="P78" s="255" t="s">
        <v>296</v>
      </c>
      <c r="Q78" s="90">
        <v>5001.2439999999997</v>
      </c>
      <c r="R78" s="101">
        <v>1074</v>
      </c>
      <c r="S78" s="60">
        <v>9</v>
      </c>
      <c r="T78" s="238">
        <f t="shared" si="6"/>
        <v>1058.3333333333333</v>
      </c>
      <c r="U78" s="78">
        <v>89</v>
      </c>
      <c r="V78" s="100">
        <v>27552</v>
      </c>
      <c r="W78" s="100">
        <v>27117</v>
      </c>
      <c r="X78" s="78">
        <v>37.439278278972935</v>
      </c>
      <c r="Y78" s="74">
        <v>2.6538686578808059</v>
      </c>
      <c r="Z78" s="60">
        <v>3</v>
      </c>
      <c r="AA78" s="101">
        <v>39</v>
      </c>
      <c r="AB78" s="239">
        <v>1</v>
      </c>
      <c r="AC78" s="101">
        <v>21</v>
      </c>
      <c r="AD78" s="240">
        <v>1216.1299999999999</v>
      </c>
      <c r="AE78">
        <v>63.1</v>
      </c>
      <c r="AF78" s="9">
        <v>1779000</v>
      </c>
      <c r="AG78" s="9">
        <v>2842</v>
      </c>
      <c r="AH78" s="87">
        <f t="shared" si="7"/>
        <v>625.96762843068257</v>
      </c>
      <c r="AI78" s="9">
        <v>1860000</v>
      </c>
      <c r="AJ78" s="9">
        <v>2866</v>
      </c>
      <c r="AK78" s="17">
        <f t="shared" si="8"/>
        <v>648.98813677599446</v>
      </c>
      <c r="AL78" s="13">
        <v>1922000</v>
      </c>
      <c r="AM78" s="213">
        <v>2882</v>
      </c>
      <c r="AN78" s="17">
        <v>666.89798750867453</v>
      </c>
      <c r="AO78" s="241">
        <v>2172000</v>
      </c>
      <c r="AP78" s="78">
        <v>8.0097355902201564</v>
      </c>
      <c r="AQ78" s="243">
        <v>2866000</v>
      </c>
      <c r="AR78" s="78">
        <v>10.353298172097391</v>
      </c>
      <c r="AS78" s="243">
        <v>2195000</v>
      </c>
      <c r="AT78" s="78">
        <v>8.0945532322897069</v>
      </c>
      <c r="AU78" s="9">
        <v>621000</v>
      </c>
      <c r="AV78" s="78">
        <v>2.2433350191460155</v>
      </c>
      <c r="AW78" s="245">
        <v>2059000</v>
      </c>
      <c r="AX78" s="100">
        <v>7.4380463839317974</v>
      </c>
      <c r="AY78" s="7">
        <v>13248000</v>
      </c>
      <c r="AZ78" s="100">
        <v>47.857813741781662</v>
      </c>
      <c r="BA78" s="78">
        <v>3956000</v>
      </c>
      <c r="BB78" s="100">
        <v>14.290874936782025</v>
      </c>
      <c r="BC78" s="246">
        <v>506</v>
      </c>
      <c r="BD78" s="256">
        <v>0.30083234244946494</v>
      </c>
      <c r="BE78" s="246" t="s">
        <v>274</v>
      </c>
      <c r="BF78" s="257">
        <v>0</v>
      </c>
      <c r="BG78" s="4">
        <v>1176</v>
      </c>
      <c r="BH78" s="16">
        <v>0.69916765755053512</v>
      </c>
      <c r="BI78" s="8">
        <v>4828000</v>
      </c>
      <c r="BJ78" s="9">
        <v>5307000</v>
      </c>
      <c r="BK78" s="8">
        <v>24548000</v>
      </c>
      <c r="BL78" s="9">
        <v>4748000</v>
      </c>
      <c r="BM78" s="8">
        <v>6773000</v>
      </c>
      <c r="BN78" s="9">
        <v>27525000</v>
      </c>
      <c r="BO78" s="8">
        <v>3771000</v>
      </c>
      <c r="BP78" s="258">
        <v>6784000</v>
      </c>
      <c r="BQ78" s="252">
        <v>27117000</v>
      </c>
      <c r="BR78" s="13">
        <v>2882</v>
      </c>
      <c r="BS78" s="13">
        <v>1922000</v>
      </c>
      <c r="BT78" s="17">
        <v>666.89798750867453</v>
      </c>
      <c r="BU78" s="64">
        <v>2003</v>
      </c>
      <c r="BV78" s="13">
        <v>2509000</v>
      </c>
      <c r="BW78" s="66">
        <v>1252.6210683974039</v>
      </c>
      <c r="BX78" s="100">
        <v>235</v>
      </c>
      <c r="BY78" s="13">
        <v>220000</v>
      </c>
      <c r="BZ78" s="68">
        <v>936.17021276595744</v>
      </c>
      <c r="CA78" s="103" t="s">
        <v>274</v>
      </c>
      <c r="CB78" s="19" t="s">
        <v>274</v>
      </c>
      <c r="CC78" s="103" t="s">
        <v>274</v>
      </c>
      <c r="CD78" s="70">
        <v>240.12617716620082</v>
      </c>
      <c r="CE78" s="103">
        <v>1049.9278290608638</v>
      </c>
      <c r="CF78" s="17">
        <v>260.5829285218598</v>
      </c>
      <c r="CG78" s="60">
        <v>53.04</v>
      </c>
      <c r="CH78" s="74">
        <v>43.975029036004649</v>
      </c>
      <c r="CI78" s="60">
        <v>-19.39</v>
      </c>
      <c r="CJ78" s="17">
        <v>11.1149</v>
      </c>
      <c r="CK78" s="73">
        <v>15.120000000000001</v>
      </c>
      <c r="CL78" s="74">
        <v>21.75</v>
      </c>
      <c r="CM78" s="75">
        <v>11.2135</v>
      </c>
      <c r="CN78" s="74">
        <v>2.8169014084507045</v>
      </c>
      <c r="CO78" s="76" t="s">
        <v>275</v>
      </c>
      <c r="CP78" s="104">
        <v>0</v>
      </c>
      <c r="CQ78" s="78">
        <v>0</v>
      </c>
      <c r="CR78" s="105">
        <v>0</v>
      </c>
      <c r="CS78" s="80">
        <v>107.02247191011236</v>
      </c>
      <c r="CT78" s="82">
        <v>228.03149606299212</v>
      </c>
      <c r="CU78" s="82">
        <v>230.4461942257218</v>
      </c>
      <c r="CV78" s="83">
        <v>241.57480314960631</v>
      </c>
      <c r="CW78" s="102">
        <v>65.196850393700785</v>
      </c>
      <c r="CX78" s="85">
        <v>216.16797900262466</v>
      </c>
      <c r="CY78" s="86">
        <v>59.317585301837269</v>
      </c>
      <c r="CZ78" s="87">
        <v>415.32808398950129</v>
      </c>
      <c r="DA78" s="106">
        <v>12.026715470729446</v>
      </c>
      <c r="DB78" s="108">
        <v>134</v>
      </c>
      <c r="DC78" s="107">
        <v>71</v>
      </c>
      <c r="DD78" s="86">
        <v>38.530183727034121</v>
      </c>
      <c r="DE78" s="73">
        <v>5.1258792650918634</v>
      </c>
      <c r="DF78" s="100">
        <v>58.576830525953937</v>
      </c>
      <c r="DG78" s="11">
        <v>2909</v>
      </c>
      <c r="DH78" s="82">
        <v>1390.8661417322835</v>
      </c>
      <c r="DI78" s="85">
        <v>127.67769028871389</v>
      </c>
      <c r="DJ78" s="101">
        <v>82.820000000000007</v>
      </c>
      <c r="DK78" s="60">
        <v>16.7</v>
      </c>
      <c r="DL78" s="93">
        <v>0.55589999999999995</v>
      </c>
      <c r="DM78" s="94">
        <v>0.33333333333333331</v>
      </c>
      <c r="DN78" s="18">
        <v>0.66666666666666663</v>
      </c>
      <c r="DO78" s="95">
        <v>0</v>
      </c>
      <c r="DP78" s="18">
        <v>0</v>
      </c>
      <c r="DQ78" s="64">
        <v>4869</v>
      </c>
      <c r="DR78" s="18">
        <v>0.51118110236220471</v>
      </c>
      <c r="DS78" s="96">
        <v>4656</v>
      </c>
      <c r="DT78" s="18">
        <v>0.48881889763779529</v>
      </c>
      <c r="DU78" s="95">
        <v>0</v>
      </c>
      <c r="DV78" s="18">
        <v>0.44444444444444442</v>
      </c>
      <c r="DW78" s="95">
        <v>0.55555555555555558</v>
      </c>
      <c r="DX78" s="97">
        <v>0.328503937007874</v>
      </c>
      <c r="DY78" s="98">
        <v>0.40850393700787402</v>
      </c>
      <c r="DZ78" s="99">
        <v>0.26299212598425198</v>
      </c>
      <c r="EA78" s="60"/>
      <c r="EB78" s="60"/>
      <c r="EC78" s="60"/>
      <c r="ED78" s="60"/>
      <c r="EE78" s="60"/>
      <c r="EF78" s="60"/>
    </row>
    <row r="79" spans="1:136" x14ac:dyDescent="0.3">
      <c r="A79" s="349" t="s">
        <v>378</v>
      </c>
      <c r="B79" s="61" t="s">
        <v>77</v>
      </c>
      <c r="C79" s="62">
        <v>10</v>
      </c>
      <c r="D79" s="1" t="s">
        <v>155</v>
      </c>
      <c r="E79" s="8">
        <v>6735</v>
      </c>
      <c r="F79" s="232">
        <v>0</v>
      </c>
      <c r="G79" s="253">
        <v>26.666666666666668</v>
      </c>
      <c r="H79" s="234">
        <v>48.522642910170752</v>
      </c>
      <c r="I79" s="253">
        <v>24.810690423162583</v>
      </c>
      <c r="J79" s="235">
        <v>16.445336627547867</v>
      </c>
      <c r="K79" s="254">
        <v>1.8524235875270145</v>
      </c>
      <c r="L79" s="60">
        <v>39</v>
      </c>
      <c r="M79" s="74">
        <v>4.8076923076923084</v>
      </c>
      <c r="N79" s="100">
        <v>30222</v>
      </c>
      <c r="O79" s="60">
        <v>3</v>
      </c>
      <c r="P79" s="255" t="s">
        <v>296</v>
      </c>
      <c r="Q79" s="90">
        <v>8014.0550000000003</v>
      </c>
      <c r="R79" s="11">
        <v>1083</v>
      </c>
      <c r="S79" s="60">
        <v>10</v>
      </c>
      <c r="T79" s="238">
        <f t="shared" si="6"/>
        <v>673.5</v>
      </c>
      <c r="U79" s="78">
        <v>141</v>
      </c>
      <c r="V79" s="100">
        <v>31119</v>
      </c>
      <c r="W79" s="100">
        <v>28243</v>
      </c>
      <c r="X79" s="78">
        <v>22.693484914735464</v>
      </c>
      <c r="Y79" s="74">
        <v>0.44980364918654658</v>
      </c>
      <c r="Z79" s="60">
        <v>3</v>
      </c>
      <c r="AA79" s="101">
        <v>9</v>
      </c>
      <c r="AB79" s="239">
        <v>2</v>
      </c>
      <c r="AC79" s="101">
        <v>268.5</v>
      </c>
      <c r="AD79" s="240">
        <v>3981.5309999999999</v>
      </c>
      <c r="AE79">
        <v>56.8</v>
      </c>
      <c r="AF79" s="9">
        <v>787000</v>
      </c>
      <c r="AG79" s="9">
        <v>2278</v>
      </c>
      <c r="AH79" s="87">
        <f t="shared" si="7"/>
        <v>345.47848990342408</v>
      </c>
      <c r="AI79" s="9">
        <v>854000</v>
      </c>
      <c r="AJ79" s="9">
        <v>2280</v>
      </c>
      <c r="AK79" s="17">
        <f t="shared" si="8"/>
        <v>374.56140350877195</v>
      </c>
      <c r="AL79" s="13">
        <v>888000</v>
      </c>
      <c r="AM79" s="213">
        <v>2287</v>
      </c>
      <c r="AN79" s="17">
        <v>388.28159160472234</v>
      </c>
      <c r="AO79" s="241">
        <v>1898000</v>
      </c>
      <c r="AP79" s="78">
        <v>6.7202492653046768</v>
      </c>
      <c r="AQ79" s="243">
        <v>6476000</v>
      </c>
      <c r="AR79" s="78">
        <v>21.717696770515442</v>
      </c>
      <c r="AS79" s="243">
        <v>1492000</v>
      </c>
      <c r="AT79" s="78">
        <v>5.2827249229897681</v>
      </c>
      <c r="AU79" s="9">
        <v>2140000</v>
      </c>
      <c r="AV79" s="78">
        <v>7.1766323485026335</v>
      </c>
      <c r="AW79" s="245">
        <v>3312000</v>
      </c>
      <c r="AX79" s="100">
        <v>11.107012307589121</v>
      </c>
      <c r="AY79" s="7">
        <v>11233000</v>
      </c>
      <c r="AZ79" s="100">
        <v>37.670612696602838</v>
      </c>
      <c r="BA79" s="78">
        <v>1692000</v>
      </c>
      <c r="BB79" s="100">
        <v>5.6742345484422678</v>
      </c>
      <c r="BC79" s="246" t="s">
        <v>274</v>
      </c>
      <c r="BD79" s="256">
        <v>0</v>
      </c>
      <c r="BE79" s="246" t="s">
        <v>274</v>
      </c>
      <c r="BF79" s="257">
        <v>0</v>
      </c>
      <c r="BG79" s="4">
        <v>2100</v>
      </c>
      <c r="BH79" s="16">
        <v>1</v>
      </c>
      <c r="BI79" s="149" t="s">
        <v>277</v>
      </c>
      <c r="BJ79" s="103">
        <v>9175000</v>
      </c>
      <c r="BK79" s="8">
        <v>24383000</v>
      </c>
      <c r="BL79" s="103">
        <v>5225000</v>
      </c>
      <c r="BM79" s="149">
        <v>10440000</v>
      </c>
      <c r="BN79" s="9">
        <v>27476000</v>
      </c>
      <c r="BO79" s="8">
        <v>5411000</v>
      </c>
      <c r="BP79" s="258">
        <v>10391000</v>
      </c>
      <c r="BQ79" s="252">
        <v>28243000</v>
      </c>
      <c r="BR79" s="13">
        <v>2287</v>
      </c>
      <c r="BS79" s="13">
        <v>888000</v>
      </c>
      <c r="BT79" s="17">
        <v>388.28159160472234</v>
      </c>
      <c r="BU79" s="64">
        <v>1420</v>
      </c>
      <c r="BV79" s="13">
        <v>3505000</v>
      </c>
      <c r="BW79" s="66">
        <v>2468.3098591549297</v>
      </c>
      <c r="BX79" s="100">
        <v>456</v>
      </c>
      <c r="BY79" s="13">
        <v>227000</v>
      </c>
      <c r="BZ79" s="68">
        <v>497.80701754385967</v>
      </c>
      <c r="CA79" s="101">
        <v>1</v>
      </c>
      <c r="CB79" s="14">
        <v>18000</v>
      </c>
      <c r="CC79" s="102">
        <v>18000</v>
      </c>
      <c r="CD79" s="70">
        <v>135.94478870202673</v>
      </c>
      <c r="CE79" s="103">
        <v>1759.4343033294458</v>
      </c>
      <c r="CF79" s="17">
        <v>247.92304328815041</v>
      </c>
      <c r="CG79" s="60">
        <v>34.510000000000005</v>
      </c>
      <c r="CH79" s="74">
        <v>57.906745075355893</v>
      </c>
      <c r="CI79" s="60">
        <v>1.8399999999999999</v>
      </c>
      <c r="CJ79" s="17">
        <v>5.1489000000000003</v>
      </c>
      <c r="CK79" s="73">
        <v>7.76</v>
      </c>
      <c r="CL79" s="74">
        <v>39.694699999999997</v>
      </c>
      <c r="CM79" s="75">
        <v>1.8234999999999999</v>
      </c>
      <c r="CN79" s="74">
        <v>4.6153846153846159</v>
      </c>
      <c r="CO79" s="76" t="s">
        <v>276</v>
      </c>
      <c r="CP79" s="104">
        <v>0</v>
      </c>
      <c r="CQ79" s="78">
        <v>0</v>
      </c>
      <c r="CR79" s="105">
        <v>0</v>
      </c>
      <c r="CS79" s="80">
        <v>47.765957446808514</v>
      </c>
      <c r="CT79" s="82">
        <v>281.81143281365996</v>
      </c>
      <c r="CU79" s="82">
        <v>221.52932442464737</v>
      </c>
      <c r="CV79" s="83">
        <v>727.54268745360059</v>
      </c>
      <c r="CW79" s="102">
        <v>317.74313288789904</v>
      </c>
      <c r="CX79" s="85">
        <v>491.75946547884189</v>
      </c>
      <c r="CY79" s="86">
        <v>234.00148478099482</v>
      </c>
      <c r="CZ79" s="87">
        <v>251.22494432071269</v>
      </c>
      <c r="DA79" s="106">
        <v>26.956521739130434</v>
      </c>
      <c r="DB79" s="89">
        <v>55</v>
      </c>
      <c r="DC79" s="107">
        <v>65</v>
      </c>
      <c r="DD79" s="86">
        <v>37.268002969561991</v>
      </c>
      <c r="DE79" s="73">
        <v>2.8068299925760951</v>
      </c>
      <c r="DF79" s="100">
        <v>33.021442495126706</v>
      </c>
      <c r="DG79" s="11">
        <v>2565</v>
      </c>
      <c r="DH79" s="82">
        <v>1667.8544914625093</v>
      </c>
      <c r="DI79" s="85">
        <v>591.17015590200447</v>
      </c>
      <c r="DJ79" s="101">
        <v>94.01</v>
      </c>
      <c r="DK79" s="60">
        <v>14.56</v>
      </c>
      <c r="DL79" s="93">
        <v>0.52070000000000005</v>
      </c>
      <c r="DM79" s="94">
        <v>0</v>
      </c>
      <c r="DN79" s="18">
        <v>1</v>
      </c>
      <c r="DO79" s="95">
        <v>0</v>
      </c>
      <c r="DP79" s="18">
        <v>0</v>
      </c>
      <c r="DQ79" s="64">
        <v>3392</v>
      </c>
      <c r="DR79" s="18">
        <v>0.50363771343726804</v>
      </c>
      <c r="DS79" s="96">
        <v>3343</v>
      </c>
      <c r="DT79" s="18">
        <v>0.49636228656273201</v>
      </c>
      <c r="DU79" s="95">
        <v>0</v>
      </c>
      <c r="DV79" s="18">
        <v>0.1</v>
      </c>
      <c r="DW79" s="95">
        <v>0.9</v>
      </c>
      <c r="DX79" s="97">
        <v>0.38574610244988866</v>
      </c>
      <c r="DY79" s="98">
        <v>0.36614699331848555</v>
      </c>
      <c r="DZ79" s="99">
        <v>0.24810690423162585</v>
      </c>
      <c r="EA79" s="60"/>
      <c r="EB79" s="60"/>
      <c r="EC79" s="60"/>
      <c r="ED79" s="60"/>
      <c r="EE79" s="60"/>
      <c r="EF79" s="60"/>
    </row>
    <row r="80" spans="1:136" x14ac:dyDescent="0.3">
      <c r="A80" s="347" t="s">
        <v>379</v>
      </c>
      <c r="B80" s="61" t="s">
        <v>78</v>
      </c>
      <c r="C80" s="62">
        <v>5</v>
      </c>
      <c r="D80" s="1" t="s">
        <v>152</v>
      </c>
      <c r="E80" s="8">
        <v>198348</v>
      </c>
      <c r="F80" s="232">
        <v>4.5999999999999996</v>
      </c>
      <c r="G80" s="253">
        <v>25.075624659689034</v>
      </c>
      <c r="H80" s="234">
        <v>50.163853429326231</v>
      </c>
      <c r="I80" s="253">
        <v>24.760521910984735</v>
      </c>
      <c r="J80" s="235">
        <v>2.9597257200905802</v>
      </c>
      <c r="K80" s="254">
        <v>4.4205179757149287</v>
      </c>
      <c r="L80" s="60">
        <v>106</v>
      </c>
      <c r="M80" s="74">
        <v>3.188353083063729</v>
      </c>
      <c r="N80" s="100">
        <v>43936</v>
      </c>
      <c r="O80" s="60">
        <v>3</v>
      </c>
      <c r="P80" s="255" t="s">
        <v>295</v>
      </c>
      <c r="Q80" s="90">
        <v>398614.40700000001</v>
      </c>
      <c r="R80" s="11">
        <v>12021</v>
      </c>
      <c r="S80" s="60">
        <v>13</v>
      </c>
      <c r="T80" s="238">
        <f t="shared" si="6"/>
        <v>15257.538461538461</v>
      </c>
      <c r="U80" s="78">
        <v>902</v>
      </c>
      <c r="V80" s="100">
        <v>205851</v>
      </c>
      <c r="W80" s="100">
        <v>179234</v>
      </c>
      <c r="X80" s="78">
        <v>24</v>
      </c>
      <c r="Y80" s="74">
        <v>262</v>
      </c>
      <c r="Z80" s="60">
        <v>17</v>
      </c>
      <c r="AA80" s="101">
        <v>38</v>
      </c>
      <c r="AB80" s="239">
        <v>10</v>
      </c>
      <c r="AC80" s="101">
        <v>1587.43</v>
      </c>
      <c r="AD80" s="240">
        <v>1319.0599999999997</v>
      </c>
      <c r="AE80">
        <v>72.399999999999991</v>
      </c>
      <c r="AF80" s="9">
        <v>65607000</v>
      </c>
      <c r="AG80" s="9">
        <v>74624</v>
      </c>
      <c r="AH80" s="87">
        <f t="shared" si="7"/>
        <v>879.16756003430532</v>
      </c>
      <c r="AI80" s="9">
        <v>68247000</v>
      </c>
      <c r="AJ80" s="9">
        <v>75197</v>
      </c>
      <c r="AK80" s="17">
        <f t="shared" si="8"/>
        <v>907.57610011037673</v>
      </c>
      <c r="AL80" s="13">
        <v>75529000</v>
      </c>
      <c r="AM80" s="213">
        <v>75733</v>
      </c>
      <c r="AN80" s="17">
        <v>997.30632617221022</v>
      </c>
      <c r="AO80" s="241">
        <v>31502000</v>
      </c>
      <c r="AP80" s="78">
        <v>17.575906357052791</v>
      </c>
      <c r="AQ80" s="243">
        <v>9386000</v>
      </c>
      <c r="AR80" s="78">
        <v>4.9761425087477464</v>
      </c>
      <c r="AS80" s="243">
        <v>44325000</v>
      </c>
      <c r="AT80" s="78">
        <v>24.730240914112279</v>
      </c>
      <c r="AU80" s="9">
        <v>16087000</v>
      </c>
      <c r="AV80" s="78">
        <v>8.5287880394443842</v>
      </c>
      <c r="AW80" s="245">
        <v>35367000</v>
      </c>
      <c r="AX80" s="100">
        <v>18.750397624854205</v>
      </c>
      <c r="AY80" s="7">
        <v>28744000</v>
      </c>
      <c r="AZ80" s="100">
        <v>15.239105078994806</v>
      </c>
      <c r="BA80" s="78">
        <v>13823000</v>
      </c>
      <c r="BB80" s="100">
        <v>7.3284911462199132</v>
      </c>
      <c r="BC80" s="246">
        <v>18052</v>
      </c>
      <c r="BD80" s="256">
        <v>0.22289171502654648</v>
      </c>
      <c r="BE80" s="246" t="s">
        <v>274</v>
      </c>
      <c r="BF80" s="257">
        <v>0</v>
      </c>
      <c r="BG80" s="4">
        <v>62938</v>
      </c>
      <c r="BH80" s="16">
        <v>0.77710828497345352</v>
      </c>
      <c r="BI80" s="8">
        <v>9360000</v>
      </c>
      <c r="BJ80" s="9">
        <v>12028000</v>
      </c>
      <c r="BK80" s="8">
        <v>169970000</v>
      </c>
      <c r="BL80" s="9">
        <v>12432000</v>
      </c>
      <c r="BM80" s="8">
        <v>14127000</v>
      </c>
      <c r="BN80" s="9">
        <v>179185000</v>
      </c>
      <c r="BO80" s="8">
        <v>15244000</v>
      </c>
      <c r="BP80" s="258">
        <v>16447000</v>
      </c>
      <c r="BQ80" s="252">
        <v>179234000</v>
      </c>
      <c r="BR80" s="13">
        <v>75733</v>
      </c>
      <c r="BS80" s="13">
        <v>75529000</v>
      </c>
      <c r="BT80" s="17">
        <v>997.30632617221022</v>
      </c>
      <c r="BU80" s="64">
        <v>54</v>
      </c>
      <c r="BV80" s="13">
        <v>94000</v>
      </c>
      <c r="BW80" s="66">
        <v>1740.7407407407406</v>
      </c>
      <c r="BX80" s="100">
        <v>3521</v>
      </c>
      <c r="BY80" s="13">
        <v>12613000</v>
      </c>
      <c r="BZ80" s="68">
        <v>3582.2209599545586</v>
      </c>
      <c r="CA80" s="101">
        <v>18</v>
      </c>
      <c r="CB80" s="14">
        <v>693000</v>
      </c>
      <c r="CC80" s="102">
        <v>38500</v>
      </c>
      <c r="CD80" s="70">
        <v>194.42842412486365</v>
      </c>
      <c r="CE80" s="103" t="s">
        <v>274</v>
      </c>
      <c r="CF80" s="17">
        <v>360.47693871892039</v>
      </c>
      <c r="CG80" s="60">
        <v>64.539999999999992</v>
      </c>
      <c r="CH80" s="74">
        <v>26.247625709858102</v>
      </c>
      <c r="CI80" s="60">
        <v>0.28999999999999998</v>
      </c>
      <c r="CJ80" s="17">
        <v>2.9340000000000002</v>
      </c>
      <c r="CK80" s="73">
        <v>3.37</v>
      </c>
      <c r="CL80" s="74">
        <v>5.7892000000000001</v>
      </c>
      <c r="CM80" s="75">
        <v>3.7019000000000002</v>
      </c>
      <c r="CN80" s="74">
        <v>0.22675736961451248</v>
      </c>
      <c r="CO80" s="76" t="s">
        <v>275</v>
      </c>
      <c r="CP80" s="104">
        <v>0</v>
      </c>
      <c r="CQ80" s="78">
        <v>0</v>
      </c>
      <c r="CR80" s="105">
        <v>0</v>
      </c>
      <c r="CS80" s="80">
        <v>219.89800443458981</v>
      </c>
      <c r="CT80" s="82">
        <v>158.82186863492447</v>
      </c>
      <c r="CU80" s="82">
        <v>223.47086938108779</v>
      </c>
      <c r="CV80" s="19" t="s">
        <v>274</v>
      </c>
      <c r="CW80" s="102">
        <v>81.104926694496541</v>
      </c>
      <c r="CX80" s="85">
        <v>178.30782261479823</v>
      </c>
      <c r="CY80" s="86">
        <v>47.320870389416584</v>
      </c>
      <c r="CZ80" s="87">
        <v>69.690644725432065</v>
      </c>
      <c r="DA80" s="106">
        <v>23.070345537938756</v>
      </c>
      <c r="DB80" s="89">
        <v>51</v>
      </c>
      <c r="DC80" s="90">
        <v>1764</v>
      </c>
      <c r="DD80" s="86">
        <v>34.847843184705667</v>
      </c>
      <c r="DE80" s="73">
        <v>6.9517464254744183</v>
      </c>
      <c r="DF80" s="100">
        <v>67.271515710697628</v>
      </c>
      <c r="DG80" s="11">
        <v>78036</v>
      </c>
      <c r="DH80" s="82">
        <v>144.91701454010123</v>
      </c>
      <c r="DI80" s="85">
        <v>6.6502309072942483</v>
      </c>
      <c r="DJ80" s="101">
        <v>105.52999999999999</v>
      </c>
      <c r="DK80" s="60">
        <v>6.6000000000000005</v>
      </c>
      <c r="DL80" s="93">
        <v>0.92689999999999995</v>
      </c>
      <c r="DM80" s="94">
        <v>0.30769230769230771</v>
      </c>
      <c r="DN80" s="18">
        <v>0.69230769230769229</v>
      </c>
      <c r="DO80" s="95">
        <v>0</v>
      </c>
      <c r="DP80" s="18">
        <v>0</v>
      </c>
      <c r="DQ80" s="64">
        <v>97974</v>
      </c>
      <c r="DR80" s="18">
        <v>0.49395002722487746</v>
      </c>
      <c r="DS80" s="96">
        <v>100374</v>
      </c>
      <c r="DT80" s="18">
        <v>0.50604997277512254</v>
      </c>
      <c r="DU80" s="95">
        <v>0</v>
      </c>
      <c r="DV80" s="18">
        <v>0.69230769230769229</v>
      </c>
      <c r="DW80" s="95">
        <v>0.30769230769230771</v>
      </c>
      <c r="DX80" s="97">
        <v>0.36736947183737673</v>
      </c>
      <c r="DY80" s="98">
        <v>0.38502530905277593</v>
      </c>
      <c r="DZ80" s="99">
        <v>0.24760521910984734</v>
      </c>
      <c r="EA80" s="60"/>
      <c r="EB80" s="60"/>
      <c r="EC80" s="60"/>
      <c r="ED80" s="60"/>
      <c r="EE80" s="60"/>
      <c r="EF80" s="60"/>
    </row>
    <row r="81" spans="1:136" x14ac:dyDescent="0.3">
      <c r="A81" s="346" t="s">
        <v>380</v>
      </c>
      <c r="B81" s="61" t="s">
        <v>79</v>
      </c>
      <c r="C81" s="62">
        <v>2</v>
      </c>
      <c r="D81" s="1" t="s">
        <v>153</v>
      </c>
      <c r="E81" s="8">
        <v>33726</v>
      </c>
      <c r="F81" s="232">
        <v>6.5</v>
      </c>
      <c r="G81" s="253">
        <v>24.064519954930912</v>
      </c>
      <c r="H81" s="234">
        <v>56.88489592599182</v>
      </c>
      <c r="I81" s="253">
        <v>19.050584119077268</v>
      </c>
      <c r="J81" s="235">
        <v>0.25704493526275707</v>
      </c>
      <c r="K81" s="254">
        <v>21.843859092351632</v>
      </c>
      <c r="L81" s="60">
        <v>151</v>
      </c>
      <c r="M81" s="74">
        <v>2.7514836431409093</v>
      </c>
      <c r="N81" s="100">
        <v>74698</v>
      </c>
      <c r="O81" s="60">
        <v>3</v>
      </c>
      <c r="P81" s="255" t="s">
        <v>167</v>
      </c>
      <c r="Q81" s="90">
        <v>338966.77399999998</v>
      </c>
      <c r="R81" s="11">
        <v>4275</v>
      </c>
      <c r="S81" s="60">
        <v>9</v>
      </c>
      <c r="T81" s="238">
        <f t="shared" si="6"/>
        <v>3747.3333333333335</v>
      </c>
      <c r="U81" s="78">
        <v>176</v>
      </c>
      <c r="V81" s="100">
        <v>45267</v>
      </c>
      <c r="W81" s="100">
        <v>35167</v>
      </c>
      <c r="X81" s="78">
        <v>8.0134732884223716</v>
      </c>
      <c r="Y81" s="74">
        <v>3212</v>
      </c>
      <c r="Z81" s="60">
        <v>4</v>
      </c>
      <c r="AA81" s="101">
        <v>11</v>
      </c>
      <c r="AB81" s="239">
        <v>2</v>
      </c>
      <c r="AC81" s="101">
        <v>212</v>
      </c>
      <c r="AD81" s="240">
        <v>101.46000000000001</v>
      </c>
      <c r="AE81">
        <v>85.5</v>
      </c>
      <c r="AF81" s="9">
        <v>12548000</v>
      </c>
      <c r="AG81" s="9">
        <v>12623</v>
      </c>
      <c r="AH81" s="87">
        <f t="shared" si="7"/>
        <v>994.05846470728034</v>
      </c>
      <c r="AI81" s="9">
        <v>13893000</v>
      </c>
      <c r="AJ81" s="9">
        <v>12778</v>
      </c>
      <c r="AK81" s="17">
        <f t="shared" si="8"/>
        <v>1087.2593520112694</v>
      </c>
      <c r="AL81" s="13">
        <v>14437000</v>
      </c>
      <c r="AM81" s="213">
        <v>12766</v>
      </c>
      <c r="AN81" s="17">
        <v>1130.8945636847877</v>
      </c>
      <c r="AO81" s="241">
        <v>7251000</v>
      </c>
      <c r="AP81" s="78">
        <v>20.61876190747007</v>
      </c>
      <c r="AQ81" s="243">
        <v>2170000</v>
      </c>
      <c r="AR81" s="78">
        <v>5.8119291855264219</v>
      </c>
      <c r="AS81" s="243">
        <v>6304000</v>
      </c>
      <c r="AT81" s="78">
        <v>17.925896437000596</v>
      </c>
      <c r="AU81" s="9">
        <v>4441000</v>
      </c>
      <c r="AV81" s="78">
        <v>11.894367517475962</v>
      </c>
      <c r="AW81" s="245">
        <v>9182000</v>
      </c>
      <c r="AX81" s="100">
        <v>24.59222754908</v>
      </c>
      <c r="AY81" s="7">
        <v>3831000</v>
      </c>
      <c r="AZ81" s="100">
        <v>10.26059940541554</v>
      </c>
      <c r="BA81" s="78">
        <v>1988000</v>
      </c>
      <c r="BB81" s="100">
        <v>5.3244770602887215</v>
      </c>
      <c r="BC81" s="246">
        <v>3684</v>
      </c>
      <c r="BD81" s="256">
        <v>0.2786476060812344</v>
      </c>
      <c r="BE81" s="246">
        <v>2288</v>
      </c>
      <c r="BF81" s="257">
        <v>0.17305801376597837</v>
      </c>
      <c r="BG81" s="4">
        <v>7249</v>
      </c>
      <c r="BH81" s="16">
        <v>0.5482943801527872</v>
      </c>
      <c r="BI81" s="8">
        <v>4864000</v>
      </c>
      <c r="BJ81" s="9">
        <v>8133000</v>
      </c>
      <c r="BK81" s="8">
        <v>33198000</v>
      </c>
      <c r="BL81" s="9">
        <v>6349000</v>
      </c>
      <c r="BM81" s="8">
        <v>7012000</v>
      </c>
      <c r="BN81" s="9">
        <v>36115000</v>
      </c>
      <c r="BO81" s="8">
        <v>8498000</v>
      </c>
      <c r="BP81" s="258">
        <v>7025000</v>
      </c>
      <c r="BQ81" s="252">
        <v>35167000</v>
      </c>
      <c r="BR81" s="13">
        <v>12766</v>
      </c>
      <c r="BS81" s="13">
        <v>14437000</v>
      </c>
      <c r="BT81" s="17">
        <v>1130.8945636847877</v>
      </c>
      <c r="BU81" s="149" t="s">
        <v>274</v>
      </c>
      <c r="BV81" s="103" t="s">
        <v>274</v>
      </c>
      <c r="BW81" s="19" t="s">
        <v>274</v>
      </c>
      <c r="BX81" s="100">
        <v>1209</v>
      </c>
      <c r="BY81" s="13">
        <v>5026000</v>
      </c>
      <c r="BZ81" s="68">
        <v>4157.154673283706</v>
      </c>
      <c r="CA81" s="103" t="s">
        <v>274</v>
      </c>
      <c r="CB81" s="19" t="s">
        <v>274</v>
      </c>
      <c r="CC81" s="103" t="s">
        <v>274</v>
      </c>
      <c r="CD81" s="70">
        <v>398.88539904115879</v>
      </c>
      <c r="CE81" s="103" t="s">
        <v>274</v>
      </c>
      <c r="CF81" s="17">
        <v>370.51543161522795</v>
      </c>
      <c r="CG81" s="60">
        <v>64.38000000000001</v>
      </c>
      <c r="CH81" s="74">
        <v>25.780369805818808</v>
      </c>
      <c r="CI81" s="60">
        <v>3.3099999999999996</v>
      </c>
      <c r="CJ81" s="17">
        <v>3.5221</v>
      </c>
      <c r="CK81" s="73">
        <v>1.92</v>
      </c>
      <c r="CL81" s="74">
        <v>0</v>
      </c>
      <c r="CM81" s="75">
        <v>3.1038000000000001</v>
      </c>
      <c r="CN81" s="74">
        <v>0</v>
      </c>
      <c r="CO81" s="76" t="s">
        <v>275</v>
      </c>
      <c r="CP81" s="104">
        <v>0</v>
      </c>
      <c r="CQ81" s="78">
        <v>0</v>
      </c>
      <c r="CR81" s="105">
        <v>0</v>
      </c>
      <c r="CS81" s="80">
        <v>191.625</v>
      </c>
      <c r="CT81" s="82">
        <v>214.99733143568761</v>
      </c>
      <c r="CU81" s="82">
        <v>186.91810472632392</v>
      </c>
      <c r="CV81" s="19" t="s">
        <v>274</v>
      </c>
      <c r="CW81" s="102">
        <v>131.67882345964537</v>
      </c>
      <c r="CX81" s="85">
        <v>272.25286129395721</v>
      </c>
      <c r="CY81" s="86">
        <v>64.342050643420507</v>
      </c>
      <c r="CZ81" s="87">
        <v>58.945620589456205</v>
      </c>
      <c r="DA81" s="106">
        <v>42.351041617419455</v>
      </c>
      <c r="DB81" s="89">
        <v>80</v>
      </c>
      <c r="DC81" s="90">
        <v>224</v>
      </c>
      <c r="DD81" s="86">
        <v>82.191780821917803</v>
      </c>
      <c r="DE81" s="73">
        <v>19.185198363280556</v>
      </c>
      <c r="DF81" s="100">
        <v>52.653863601996065</v>
      </c>
      <c r="DG81" s="11">
        <v>6613</v>
      </c>
      <c r="DH81" s="82">
        <v>113.59188756449031</v>
      </c>
      <c r="DI81" s="85">
        <v>3.0083615015121867</v>
      </c>
      <c r="DJ81" s="101">
        <v>179.47</v>
      </c>
      <c r="DK81" s="60">
        <v>6.25</v>
      </c>
      <c r="DL81" s="93">
        <v>1.2097</v>
      </c>
      <c r="DM81" s="94">
        <v>0.33333333333333331</v>
      </c>
      <c r="DN81" s="18">
        <v>0.66666666666666663</v>
      </c>
      <c r="DO81" s="95">
        <v>0</v>
      </c>
      <c r="DP81" s="18">
        <v>0.22222222222222221</v>
      </c>
      <c r="DQ81" s="64">
        <v>16515</v>
      </c>
      <c r="DR81" s="18">
        <v>0.48968155132538693</v>
      </c>
      <c r="DS81" s="96">
        <v>17211</v>
      </c>
      <c r="DT81" s="18">
        <v>0.51031844867461307</v>
      </c>
      <c r="DU81" s="95">
        <v>0.1111111111111111</v>
      </c>
      <c r="DV81" s="18">
        <v>0.55555555555555558</v>
      </c>
      <c r="DW81" s="95">
        <v>0.33333333333333331</v>
      </c>
      <c r="DX81" s="97">
        <v>0.37816521378165213</v>
      </c>
      <c r="DY81" s="98">
        <v>0.43132894502757518</v>
      </c>
      <c r="DZ81" s="99">
        <v>0.19050584119077268</v>
      </c>
      <c r="EA81" s="60"/>
      <c r="EB81" s="60"/>
      <c r="EC81" s="60"/>
      <c r="ED81" s="60"/>
      <c r="EE81" s="60"/>
      <c r="EF81" s="60"/>
    </row>
    <row r="82" spans="1:136" x14ac:dyDescent="0.3">
      <c r="A82" s="346" t="s">
        <v>381</v>
      </c>
      <c r="B82" s="61" t="s">
        <v>80</v>
      </c>
      <c r="C82" s="62">
        <v>11</v>
      </c>
      <c r="D82" s="1" t="s">
        <v>155</v>
      </c>
      <c r="E82" s="8">
        <v>11498</v>
      </c>
      <c r="F82" s="232">
        <v>0</v>
      </c>
      <c r="G82" s="253">
        <v>33.397112541311529</v>
      </c>
      <c r="H82" s="234">
        <v>46.755957557836147</v>
      </c>
      <c r="I82" s="253">
        <v>19.846929900852324</v>
      </c>
      <c r="J82" s="235">
        <v>5.9063320952984872</v>
      </c>
      <c r="K82" s="254">
        <v>4.013044659842377</v>
      </c>
      <c r="L82" s="60">
        <v>50</v>
      </c>
      <c r="M82" s="74">
        <v>5.6268034626482848</v>
      </c>
      <c r="N82" s="100">
        <v>35413</v>
      </c>
      <c r="O82" s="60">
        <v>3.1</v>
      </c>
      <c r="P82" s="255" t="s">
        <v>166</v>
      </c>
      <c r="Q82" s="90">
        <v>11765.877</v>
      </c>
      <c r="R82" s="11">
        <v>1064</v>
      </c>
      <c r="S82" s="60">
        <v>9</v>
      </c>
      <c r="T82" s="238">
        <f t="shared" si="6"/>
        <v>1277.5555555555557</v>
      </c>
      <c r="U82" s="78">
        <v>130</v>
      </c>
      <c r="V82" s="100">
        <v>27142</v>
      </c>
      <c r="W82" s="100">
        <v>25586</v>
      </c>
      <c r="X82" s="78">
        <v>21.587960560456668</v>
      </c>
      <c r="Y82" s="74">
        <v>9.8509252912954075</v>
      </c>
      <c r="Z82" s="60">
        <v>2</v>
      </c>
      <c r="AA82" s="101">
        <v>4</v>
      </c>
      <c r="AB82" s="239">
        <v>1</v>
      </c>
      <c r="AC82" s="101">
        <v>86</v>
      </c>
      <c r="AD82" s="240">
        <v>936.63900000000001</v>
      </c>
      <c r="AE82">
        <v>62.8</v>
      </c>
      <c r="AF82" s="9">
        <v>2752000</v>
      </c>
      <c r="AG82" s="9">
        <v>3849</v>
      </c>
      <c r="AH82" s="87">
        <f t="shared" si="7"/>
        <v>714.99090672902048</v>
      </c>
      <c r="AI82" s="9">
        <v>2846000</v>
      </c>
      <c r="AJ82" s="9">
        <v>3854</v>
      </c>
      <c r="AK82" s="17">
        <f t="shared" si="8"/>
        <v>738.45355474831342</v>
      </c>
      <c r="AL82" s="13">
        <v>2949000</v>
      </c>
      <c r="AM82" s="213">
        <v>3854</v>
      </c>
      <c r="AN82" s="17">
        <v>765.17903476907111</v>
      </c>
      <c r="AO82" s="241">
        <v>2027000</v>
      </c>
      <c r="AP82" s="78">
        <v>7.9223012585007426</v>
      </c>
      <c r="AQ82" s="243">
        <v>6765000</v>
      </c>
      <c r="AR82" s="78">
        <v>25.663884673748104</v>
      </c>
      <c r="AS82" s="243">
        <v>2086000</v>
      </c>
      <c r="AT82" s="78">
        <v>8.1528961150629264</v>
      </c>
      <c r="AU82" s="9">
        <v>2921000</v>
      </c>
      <c r="AV82" s="78">
        <v>11.081183611532625</v>
      </c>
      <c r="AW82" s="245">
        <v>3531000</v>
      </c>
      <c r="AX82" s="100">
        <v>13.395295902883156</v>
      </c>
      <c r="AY82" s="7">
        <v>6197000</v>
      </c>
      <c r="AZ82" s="100">
        <v>23.509104704097116</v>
      </c>
      <c r="BA82" s="78">
        <v>2059000</v>
      </c>
      <c r="BB82" s="100">
        <v>7.8110773899848258</v>
      </c>
      <c r="BC82" s="246">
        <v>897</v>
      </c>
      <c r="BD82" s="256">
        <v>0.25650557620817843</v>
      </c>
      <c r="BE82" s="246" t="s">
        <v>274</v>
      </c>
      <c r="BF82" s="257">
        <v>0</v>
      </c>
      <c r="BG82" s="4">
        <v>2600</v>
      </c>
      <c r="BH82" s="16">
        <v>0.74349442379182151</v>
      </c>
      <c r="BI82" s="8">
        <v>4342000</v>
      </c>
      <c r="BJ82" s="9">
        <v>4342000</v>
      </c>
      <c r="BK82" s="8">
        <v>25347000</v>
      </c>
      <c r="BL82" s="9">
        <v>3081000</v>
      </c>
      <c r="BM82" s="8">
        <v>3081000</v>
      </c>
      <c r="BN82" s="9">
        <v>23885000</v>
      </c>
      <c r="BO82" s="8">
        <v>3522000</v>
      </c>
      <c r="BP82" s="258">
        <v>3252000</v>
      </c>
      <c r="BQ82" s="252">
        <v>25586000</v>
      </c>
      <c r="BR82" s="13">
        <v>3854</v>
      </c>
      <c r="BS82" s="13">
        <v>2949000</v>
      </c>
      <c r="BT82" s="17">
        <v>765.17903476907111</v>
      </c>
      <c r="BU82" s="64">
        <v>784</v>
      </c>
      <c r="BV82" s="13">
        <v>2525000</v>
      </c>
      <c r="BW82" s="66">
        <v>3220.6632653061224</v>
      </c>
      <c r="BX82" s="100">
        <v>510</v>
      </c>
      <c r="BY82" s="13">
        <v>384000</v>
      </c>
      <c r="BZ82" s="68">
        <v>752.94117647058829</v>
      </c>
      <c r="CA82" s="103" t="s">
        <v>274</v>
      </c>
      <c r="CB82" s="19" t="s">
        <v>274</v>
      </c>
      <c r="CC82" s="103" t="s">
        <v>274</v>
      </c>
      <c r="CD82" s="70">
        <v>77.302343818334734</v>
      </c>
      <c r="CE82" s="103">
        <v>1168.8478260869565</v>
      </c>
      <c r="CF82" s="17">
        <v>224.70160871821483</v>
      </c>
      <c r="CG82" s="60">
        <v>59.79</v>
      </c>
      <c r="CH82" s="74">
        <v>32.757350232112593</v>
      </c>
      <c r="CI82" s="60">
        <v>-4.41</v>
      </c>
      <c r="CJ82" s="17">
        <v>4.0884999999999998</v>
      </c>
      <c r="CK82" s="73">
        <v>4.01</v>
      </c>
      <c r="CL82" s="74">
        <v>54.812899999999999</v>
      </c>
      <c r="CM82" s="75">
        <v>5.8890000000000002</v>
      </c>
      <c r="CN82" s="74">
        <v>0</v>
      </c>
      <c r="CO82" s="76" t="s">
        <v>275</v>
      </c>
      <c r="CP82" s="104">
        <v>0</v>
      </c>
      <c r="CQ82" s="78">
        <v>0</v>
      </c>
      <c r="CR82" s="105">
        <v>0</v>
      </c>
      <c r="CS82" s="80">
        <v>88.446153846153848</v>
      </c>
      <c r="CT82" s="82">
        <v>176.29152896155853</v>
      </c>
      <c r="CU82" s="82">
        <v>181.42285614889545</v>
      </c>
      <c r="CV82" s="83">
        <v>521.04713863280574</v>
      </c>
      <c r="CW82" s="102">
        <v>254.04418159679943</v>
      </c>
      <c r="CX82" s="85">
        <v>307.09688641502868</v>
      </c>
      <c r="CY82" s="86">
        <v>67.316054966081055</v>
      </c>
      <c r="CZ82" s="87">
        <v>179.07462167333449</v>
      </c>
      <c r="DA82" s="106">
        <v>27.5193770778153</v>
      </c>
      <c r="DB82" s="89">
        <v>36</v>
      </c>
      <c r="DC82" s="90">
        <v>125</v>
      </c>
      <c r="DD82" s="86">
        <v>52.965733170986262</v>
      </c>
      <c r="DE82" s="73">
        <v>4.0051313271873372</v>
      </c>
      <c r="DF82" s="100">
        <v>65.065599288414504</v>
      </c>
      <c r="DG82" s="11">
        <v>4497</v>
      </c>
      <c r="DH82" s="82">
        <v>538.9632979648635</v>
      </c>
      <c r="DI82" s="85">
        <v>81.461036702035145</v>
      </c>
      <c r="DJ82" s="101">
        <v>37.97</v>
      </c>
      <c r="DK82" s="60">
        <v>7.84</v>
      </c>
      <c r="DL82" s="93">
        <v>1.083</v>
      </c>
      <c r="DM82" s="94">
        <v>0.125</v>
      </c>
      <c r="DN82" s="18">
        <v>0.875</v>
      </c>
      <c r="DO82" s="95">
        <v>0</v>
      </c>
      <c r="DP82" s="18">
        <v>0</v>
      </c>
      <c r="DQ82" s="64">
        <v>5707</v>
      </c>
      <c r="DR82" s="18">
        <v>0.49634719081579404</v>
      </c>
      <c r="DS82" s="96">
        <v>5791</v>
      </c>
      <c r="DT82" s="18">
        <v>0.50365280918420596</v>
      </c>
      <c r="DU82" s="95">
        <v>0.125</v>
      </c>
      <c r="DV82" s="18">
        <v>0.625</v>
      </c>
      <c r="DW82" s="95">
        <v>0.25</v>
      </c>
      <c r="DX82" s="97">
        <v>0.44016350669681686</v>
      </c>
      <c r="DY82" s="98">
        <v>0.36136719429465997</v>
      </c>
      <c r="DZ82" s="99">
        <v>0.19846929900852323</v>
      </c>
      <c r="EA82" s="60"/>
      <c r="EB82" s="60"/>
      <c r="EC82" s="60"/>
      <c r="ED82" s="60"/>
      <c r="EE82" s="60"/>
      <c r="EF82" s="60"/>
    </row>
    <row r="83" spans="1:136" x14ac:dyDescent="0.3">
      <c r="A83" s="345" t="s">
        <v>382</v>
      </c>
      <c r="B83" s="61" t="s">
        <v>81</v>
      </c>
      <c r="C83" s="62">
        <v>2</v>
      </c>
      <c r="D83" s="1" t="s">
        <v>153</v>
      </c>
      <c r="E83" s="8">
        <v>56307</v>
      </c>
      <c r="F83" s="232">
        <v>8.1</v>
      </c>
      <c r="G83" s="253">
        <v>19.899999999999999</v>
      </c>
      <c r="H83" s="234">
        <v>64.5</v>
      </c>
      <c r="I83" s="253">
        <v>15.6</v>
      </c>
      <c r="J83" s="235">
        <v>0.98858150049812243</v>
      </c>
      <c r="K83" s="254">
        <v>15.1</v>
      </c>
      <c r="L83" s="60">
        <v>142</v>
      </c>
      <c r="M83" s="74">
        <v>2.2247615494041648</v>
      </c>
      <c r="N83" s="100">
        <v>76617</v>
      </c>
      <c r="O83" s="60">
        <v>2.8</v>
      </c>
      <c r="P83" s="255" t="s">
        <v>167</v>
      </c>
      <c r="Q83" s="90">
        <v>200062.26699999999</v>
      </c>
      <c r="R83" s="101">
        <v>7381</v>
      </c>
      <c r="S83" s="60">
        <v>12</v>
      </c>
      <c r="T83" s="238">
        <f t="shared" si="6"/>
        <v>4692.25</v>
      </c>
      <c r="U83" s="78">
        <v>471</v>
      </c>
      <c r="V83" s="100">
        <v>80196</v>
      </c>
      <c r="W83" s="100">
        <v>73301</v>
      </c>
      <c r="X83" s="78">
        <v>8.9580344332855102</v>
      </c>
      <c r="Y83" s="74">
        <v>5311.9811320754716</v>
      </c>
      <c r="Z83" s="60">
        <v>2</v>
      </c>
      <c r="AA83" s="101">
        <v>7</v>
      </c>
      <c r="AB83" s="239">
        <v>2</v>
      </c>
      <c r="AC83" s="101">
        <v>83</v>
      </c>
      <c r="AD83" s="240">
        <v>151.1</v>
      </c>
      <c r="AE83">
        <v>81.399999999999991</v>
      </c>
      <c r="AF83" s="9">
        <v>23186000</v>
      </c>
      <c r="AG83" s="9">
        <v>22156</v>
      </c>
      <c r="AH83" s="87">
        <f t="shared" si="7"/>
        <v>1046.4885358367937</v>
      </c>
      <c r="AI83" s="9">
        <v>23836000</v>
      </c>
      <c r="AJ83" s="9">
        <v>22218</v>
      </c>
      <c r="AK83" s="17">
        <f t="shared" si="8"/>
        <v>1072.8238365289405</v>
      </c>
      <c r="AL83" s="13">
        <v>24684000</v>
      </c>
      <c r="AM83" s="213">
        <v>22304</v>
      </c>
      <c r="AN83" s="17">
        <v>1106.7073170731708</v>
      </c>
      <c r="AO83" s="241">
        <v>16427000</v>
      </c>
      <c r="AP83" s="78">
        <v>22.410335466091869</v>
      </c>
      <c r="AQ83" s="243">
        <v>3064000</v>
      </c>
      <c r="AR83" s="78">
        <v>4.0123093040005244</v>
      </c>
      <c r="AS83" s="243">
        <v>12249000</v>
      </c>
      <c r="AT83" s="78">
        <v>16.710549651437226</v>
      </c>
      <c r="AU83" s="9">
        <v>11486000</v>
      </c>
      <c r="AV83" s="78">
        <v>15.040921888299613</v>
      </c>
      <c r="AW83" s="245">
        <v>16925000</v>
      </c>
      <c r="AX83" s="100">
        <v>22.163294703070779</v>
      </c>
      <c r="AY83" s="7">
        <v>6886000</v>
      </c>
      <c r="AZ83" s="100">
        <v>9.0172199305964771</v>
      </c>
      <c r="BA83" s="78">
        <v>6264000</v>
      </c>
      <c r="BB83" s="100">
        <v>8.2027106658809661</v>
      </c>
      <c r="BC83" s="246">
        <v>7632</v>
      </c>
      <c r="BD83" s="256">
        <v>0.37752275425405618</v>
      </c>
      <c r="BE83" s="246">
        <v>1748</v>
      </c>
      <c r="BF83" s="257">
        <v>8.646616541353383E-2</v>
      </c>
      <c r="BG83" s="4">
        <v>10836</v>
      </c>
      <c r="BH83" s="16">
        <v>0.53601108033240996</v>
      </c>
      <c r="BI83" s="8">
        <v>7234000</v>
      </c>
      <c r="BJ83" s="9">
        <v>874000</v>
      </c>
      <c r="BK83" s="8">
        <v>69029000</v>
      </c>
      <c r="BL83" s="9">
        <v>7678000</v>
      </c>
      <c r="BM83" s="8">
        <v>900000</v>
      </c>
      <c r="BN83" s="9">
        <v>74097000</v>
      </c>
      <c r="BO83" s="8">
        <v>6889000</v>
      </c>
      <c r="BP83" s="258">
        <v>981000</v>
      </c>
      <c r="BQ83" s="252">
        <v>73301000</v>
      </c>
      <c r="BR83" s="13">
        <v>22304</v>
      </c>
      <c r="BS83" s="13">
        <v>24684000</v>
      </c>
      <c r="BT83" s="17">
        <v>1106.7073170731708</v>
      </c>
      <c r="BU83" s="19" t="s">
        <v>274</v>
      </c>
      <c r="BV83" s="103" t="s">
        <v>274</v>
      </c>
      <c r="BW83" s="19" t="s">
        <v>274</v>
      </c>
      <c r="BX83" s="100">
        <v>1830</v>
      </c>
      <c r="BY83" s="13">
        <v>12018000</v>
      </c>
      <c r="BZ83" s="68">
        <v>6567.2131147540986</v>
      </c>
      <c r="CA83" s="103" t="s">
        <v>274</v>
      </c>
      <c r="CB83" s="19" t="s">
        <v>274</v>
      </c>
      <c r="CC83" s="103" t="s">
        <v>274</v>
      </c>
      <c r="CD83" s="70">
        <v>370.02116522260366</v>
      </c>
      <c r="CE83" s="103" t="s">
        <v>274</v>
      </c>
      <c r="CF83" s="17">
        <v>440.19010043041607</v>
      </c>
      <c r="CG83" s="60">
        <v>78.97999999999999</v>
      </c>
      <c r="CH83" s="74">
        <v>10.402015063095416</v>
      </c>
      <c r="CI83" s="60">
        <v>5.08</v>
      </c>
      <c r="CJ83" s="17">
        <v>3.3024</v>
      </c>
      <c r="CK83" s="73">
        <v>7.4700000000000006</v>
      </c>
      <c r="CL83" s="74">
        <v>11.595599999999999</v>
      </c>
      <c r="CM83" s="75">
        <v>1.4945999999999999</v>
      </c>
      <c r="CN83" s="74">
        <v>29.025423728813561</v>
      </c>
      <c r="CO83" s="76" t="s">
        <v>275</v>
      </c>
      <c r="CP83" s="104">
        <v>3</v>
      </c>
      <c r="CQ83" s="78">
        <v>5877</v>
      </c>
      <c r="CR83" s="105">
        <v>0</v>
      </c>
      <c r="CS83" s="80">
        <v>119.54777070063695</v>
      </c>
      <c r="CT83" s="82">
        <v>291.73992576411456</v>
      </c>
      <c r="CU83" s="82">
        <v>217.53955991262188</v>
      </c>
      <c r="CV83" s="19" t="s">
        <v>274</v>
      </c>
      <c r="CW83" s="102">
        <v>203.98884685740671</v>
      </c>
      <c r="CX83" s="85">
        <v>300.58429680146338</v>
      </c>
      <c r="CY83" s="86">
        <v>54.415969595254587</v>
      </c>
      <c r="CZ83" s="87">
        <v>111.24726943364058</v>
      </c>
      <c r="DA83" s="106">
        <v>42.70883778029139</v>
      </c>
      <c r="DB83" s="89">
        <v>91</v>
      </c>
      <c r="DC83" s="90">
        <v>472</v>
      </c>
      <c r="DD83" s="86">
        <v>46.956861491466427</v>
      </c>
      <c r="DE83" s="73">
        <v>10.159695952545865</v>
      </c>
      <c r="DF83" s="100">
        <v>50.442107778707133</v>
      </c>
      <c r="DG83" s="11">
        <v>16738</v>
      </c>
      <c r="DH83" s="82">
        <v>122.29385333972685</v>
      </c>
      <c r="DI83" s="85">
        <v>2.6835029392437884</v>
      </c>
      <c r="DJ83" s="101">
        <v>64.88000000000001</v>
      </c>
      <c r="DK83" s="60">
        <v>2.31</v>
      </c>
      <c r="DL83" s="93">
        <v>7.0224000000000002</v>
      </c>
      <c r="DM83" s="94">
        <v>0.41666666666666669</v>
      </c>
      <c r="DN83" s="18">
        <v>0.58333333333333337</v>
      </c>
      <c r="DO83" s="95">
        <v>0</v>
      </c>
      <c r="DP83" s="18">
        <v>0</v>
      </c>
      <c r="DQ83" s="64">
        <v>26829</v>
      </c>
      <c r="DR83" s="18">
        <v>0.47647716980126803</v>
      </c>
      <c r="DS83" s="96">
        <v>29478</v>
      </c>
      <c r="DT83" s="18">
        <v>0.52352283019873191</v>
      </c>
      <c r="DU83" s="95">
        <v>0</v>
      </c>
      <c r="DV83" s="18">
        <v>0.75</v>
      </c>
      <c r="DW83" s="95">
        <v>0.25</v>
      </c>
      <c r="DX83" s="97">
        <v>0.3317882323689772</v>
      </c>
      <c r="DY83" s="98">
        <v>0.51142841920187543</v>
      </c>
      <c r="DZ83" s="99">
        <v>0.15678334842914735</v>
      </c>
      <c r="EA83" s="60"/>
      <c r="EB83" s="60"/>
      <c r="EC83" s="60"/>
      <c r="ED83" s="60"/>
      <c r="EE83" s="60"/>
      <c r="EF83" s="60"/>
    </row>
    <row r="84" spans="1:136" x14ac:dyDescent="0.3">
      <c r="A84" s="347" t="s">
        <v>383</v>
      </c>
      <c r="B84" s="61" t="s">
        <v>82</v>
      </c>
      <c r="C84" s="62">
        <v>4</v>
      </c>
      <c r="D84" s="1" t="s">
        <v>152</v>
      </c>
      <c r="E84" s="8">
        <v>44485</v>
      </c>
      <c r="F84" s="232">
        <v>1.9</v>
      </c>
      <c r="G84" s="253">
        <v>26.336967517140607</v>
      </c>
      <c r="H84" s="234">
        <v>52.512082724513888</v>
      </c>
      <c r="I84" s="253">
        <v>21.150949758345511</v>
      </c>
      <c r="J84" s="235">
        <v>4.4757272472172858</v>
      </c>
      <c r="K84" s="254">
        <v>4.3072606103121709</v>
      </c>
      <c r="L84" s="60">
        <v>66</v>
      </c>
      <c r="M84" s="74">
        <v>6.2895965321773923</v>
      </c>
      <c r="N84" s="100">
        <v>34970</v>
      </c>
      <c r="O84" s="60">
        <v>2.9</v>
      </c>
      <c r="P84" s="255" t="s">
        <v>295</v>
      </c>
      <c r="Q84" s="90">
        <v>56130.692000000003</v>
      </c>
      <c r="R84" s="11">
        <v>4209</v>
      </c>
      <c r="S84" s="60">
        <v>11</v>
      </c>
      <c r="T84" s="238">
        <f t="shared" si="6"/>
        <v>4044.090909090909</v>
      </c>
      <c r="U84" s="78">
        <v>401</v>
      </c>
      <c r="V84" s="100">
        <v>103142</v>
      </c>
      <c r="W84" s="100">
        <v>102039</v>
      </c>
      <c r="X84" s="78">
        <v>23.697057659321811</v>
      </c>
      <c r="Y84" s="74">
        <v>34.495192307692307</v>
      </c>
      <c r="Z84" s="60">
        <v>3</v>
      </c>
      <c r="AA84" s="101">
        <v>7</v>
      </c>
      <c r="AB84" s="239">
        <v>3</v>
      </c>
      <c r="AC84" s="101">
        <v>381.86</v>
      </c>
      <c r="AD84" s="240">
        <v>1220.1199999999999</v>
      </c>
      <c r="AE84">
        <v>71</v>
      </c>
      <c r="AF84" s="9">
        <v>14263000</v>
      </c>
      <c r="AG84" s="9">
        <v>15007</v>
      </c>
      <c r="AH84" s="87">
        <f t="shared" si="7"/>
        <v>950.42313586992736</v>
      </c>
      <c r="AI84" s="9">
        <v>14779000</v>
      </c>
      <c r="AJ84" s="9">
        <v>15082</v>
      </c>
      <c r="AK84" s="17">
        <f t="shared" si="8"/>
        <v>979.90982628298639</v>
      </c>
      <c r="AL84" s="13">
        <v>15452000</v>
      </c>
      <c r="AM84" s="213">
        <v>15158</v>
      </c>
      <c r="AN84" s="17">
        <v>1019.3956986409817</v>
      </c>
      <c r="AO84" s="241">
        <v>4155000</v>
      </c>
      <c r="AP84" s="78">
        <v>4.0719724811101639</v>
      </c>
      <c r="AQ84" s="243">
        <v>25834000</v>
      </c>
      <c r="AR84" s="78">
        <v>24.506716248007894</v>
      </c>
      <c r="AS84" s="243">
        <v>8122000</v>
      </c>
      <c r="AT84" s="78">
        <v>7.9597016826899516</v>
      </c>
      <c r="AU84" s="9">
        <v>4273000</v>
      </c>
      <c r="AV84" s="78">
        <v>4.0534643697351447</v>
      </c>
      <c r="AW84" s="245">
        <v>18475000</v>
      </c>
      <c r="AX84" s="100">
        <v>17.525802534719588</v>
      </c>
      <c r="AY84" s="7">
        <v>22591000</v>
      </c>
      <c r="AZ84" s="100">
        <v>21.430333156257113</v>
      </c>
      <c r="BA84" s="78">
        <v>18589000</v>
      </c>
      <c r="BB84" s="100">
        <v>17.633945511117858</v>
      </c>
      <c r="BC84" s="246">
        <v>5000</v>
      </c>
      <c r="BD84" s="256">
        <v>0.3121683211587688</v>
      </c>
      <c r="BE84" s="246">
        <v>5000</v>
      </c>
      <c r="BF84" s="257">
        <v>0.3121683211587688</v>
      </c>
      <c r="BG84" s="4">
        <v>6017</v>
      </c>
      <c r="BH84" s="16">
        <v>0.3756633576824624</v>
      </c>
      <c r="BI84" s="8">
        <v>15969410</v>
      </c>
      <c r="BJ84" s="9">
        <v>18906680</v>
      </c>
      <c r="BK84" s="8">
        <v>102267000</v>
      </c>
      <c r="BL84" s="9">
        <v>16425840</v>
      </c>
      <c r="BM84" s="8">
        <v>19471180</v>
      </c>
      <c r="BN84" s="9">
        <v>98909000</v>
      </c>
      <c r="BO84" s="8">
        <v>39267000</v>
      </c>
      <c r="BP84" s="258">
        <v>44470000</v>
      </c>
      <c r="BQ84" s="252">
        <v>102039000</v>
      </c>
      <c r="BR84" s="13">
        <v>15158</v>
      </c>
      <c r="BS84" s="13">
        <v>15452000</v>
      </c>
      <c r="BT84" s="17">
        <v>1019.3956986409817</v>
      </c>
      <c r="BU84" s="64">
        <v>1949</v>
      </c>
      <c r="BV84" s="13">
        <v>3976000</v>
      </c>
      <c r="BW84" s="66">
        <v>2040.0205233453053</v>
      </c>
      <c r="BX84" s="100">
        <v>1200</v>
      </c>
      <c r="BY84" s="13">
        <v>4810000</v>
      </c>
      <c r="BZ84" s="68">
        <v>4008.3333333333335</v>
      </c>
      <c r="CA84" s="103" t="s">
        <v>274</v>
      </c>
      <c r="CB84" s="19" t="s">
        <v>274</v>
      </c>
      <c r="CC84" s="103" t="s">
        <v>274</v>
      </c>
      <c r="CD84" s="70">
        <v>120.81908944632396</v>
      </c>
      <c r="CE84" s="103">
        <v>1242.0740079613001</v>
      </c>
      <c r="CF84" s="17">
        <v>246.40453885736903</v>
      </c>
      <c r="CG84" s="60">
        <v>72.22</v>
      </c>
      <c r="CH84" s="74">
        <v>22.46126699113843</v>
      </c>
      <c r="CI84" s="60">
        <v>-10.25</v>
      </c>
      <c r="CJ84" s="17">
        <v>1.6763999999999999</v>
      </c>
      <c r="CK84" s="73">
        <v>11.62</v>
      </c>
      <c r="CL84" s="74">
        <v>2.4634</v>
      </c>
      <c r="CM84" s="75">
        <v>3.2917999999999998</v>
      </c>
      <c r="CN84" s="74">
        <v>1.1173184357541899</v>
      </c>
      <c r="CO84" s="76" t="s">
        <v>275</v>
      </c>
      <c r="CP84" s="104">
        <v>1</v>
      </c>
      <c r="CQ84" s="78">
        <v>10000</v>
      </c>
      <c r="CR84" s="105">
        <v>0</v>
      </c>
      <c r="CS84" s="80">
        <v>110.93516209476309</v>
      </c>
      <c r="CT84" s="82">
        <v>93.402270428234232</v>
      </c>
      <c r="CU84" s="82">
        <v>182.57839721254356</v>
      </c>
      <c r="CV84" s="83">
        <v>504.82185006181857</v>
      </c>
      <c r="CW84" s="102">
        <v>96.054849949421154</v>
      </c>
      <c r="CX84" s="85">
        <v>415.30853096549401</v>
      </c>
      <c r="CY84" s="86">
        <v>75.913229178374735</v>
      </c>
      <c r="CZ84" s="87">
        <v>417.87119253681016</v>
      </c>
      <c r="DA84" s="106">
        <v>67.138063553179194</v>
      </c>
      <c r="DB84" s="89">
        <v>67</v>
      </c>
      <c r="DC84" s="90">
        <v>358</v>
      </c>
      <c r="DD84" s="86">
        <v>156.72698662470495</v>
      </c>
      <c r="DE84" s="73">
        <v>10.080499044621783</v>
      </c>
      <c r="DF84" s="100">
        <v>58.262266716104314</v>
      </c>
      <c r="DG84" s="11">
        <v>16182</v>
      </c>
      <c r="DH84" s="82">
        <v>507.83410138248848</v>
      </c>
      <c r="DI84" s="85">
        <v>27.427672249072717</v>
      </c>
      <c r="DJ84" s="101">
        <v>71.31</v>
      </c>
      <c r="DK84" s="60">
        <v>3.18</v>
      </c>
      <c r="DL84" s="93">
        <v>0.88300000000000001</v>
      </c>
      <c r="DM84" s="94">
        <v>0.27272727272727271</v>
      </c>
      <c r="DN84" s="18">
        <v>0.72727272727272729</v>
      </c>
      <c r="DO84" s="95">
        <v>0</v>
      </c>
      <c r="DP84" s="18">
        <v>0</v>
      </c>
      <c r="DQ84" s="64">
        <v>21984</v>
      </c>
      <c r="DR84" s="18">
        <v>0.49418905248960326</v>
      </c>
      <c r="DS84" s="96">
        <v>22501</v>
      </c>
      <c r="DT84" s="18">
        <v>0.50581094751039679</v>
      </c>
      <c r="DU84" s="95">
        <v>0</v>
      </c>
      <c r="DV84" s="18">
        <v>0.72727272727272729</v>
      </c>
      <c r="DW84" s="95">
        <v>0.27272727272727271</v>
      </c>
      <c r="DX84" s="97">
        <v>0.38201641002585141</v>
      </c>
      <c r="DY84" s="98">
        <v>0.40647409239069349</v>
      </c>
      <c r="DZ84" s="99">
        <v>0.21150949758345511</v>
      </c>
      <c r="EA84" s="60"/>
      <c r="EB84" s="60"/>
      <c r="EC84" s="60"/>
      <c r="ED84" s="60"/>
      <c r="EE84" s="60"/>
      <c r="EF84" s="60"/>
    </row>
    <row r="85" spans="1:136" x14ac:dyDescent="0.3">
      <c r="A85" s="346" t="s">
        <v>384</v>
      </c>
      <c r="B85" s="61" t="s">
        <v>83</v>
      </c>
      <c r="C85" s="62">
        <v>4</v>
      </c>
      <c r="D85" s="1" t="s">
        <v>152</v>
      </c>
      <c r="E85" s="8">
        <v>21009</v>
      </c>
      <c r="F85" s="232">
        <v>3.6</v>
      </c>
      <c r="G85" s="253">
        <v>25</v>
      </c>
      <c r="H85" s="234">
        <v>49.7</v>
      </c>
      <c r="I85" s="253">
        <v>25.2</v>
      </c>
      <c r="J85" s="235">
        <v>4.4834598026087384</v>
      </c>
      <c r="K85" s="254">
        <v>3</v>
      </c>
      <c r="L85" s="60">
        <v>22</v>
      </c>
      <c r="M85" s="74">
        <v>7.2252113758647196</v>
      </c>
      <c r="N85" s="100">
        <v>46909</v>
      </c>
      <c r="O85" s="60">
        <v>2.9</v>
      </c>
      <c r="P85" s="255" t="s">
        <v>169</v>
      </c>
      <c r="Q85" s="90">
        <v>41624.302000000003</v>
      </c>
      <c r="R85" s="11">
        <v>1305</v>
      </c>
      <c r="S85" s="60">
        <v>9</v>
      </c>
      <c r="T85" s="238">
        <f t="shared" si="6"/>
        <v>2334.3333333333335</v>
      </c>
      <c r="U85" s="78">
        <v>180</v>
      </c>
      <c r="V85" s="100">
        <v>47684</v>
      </c>
      <c r="W85" s="100">
        <v>36988</v>
      </c>
      <c r="X85" s="78">
        <v>25.339318157529121</v>
      </c>
      <c r="Y85" s="74">
        <v>4.6543931942044399</v>
      </c>
      <c r="Z85" s="60">
        <v>1</v>
      </c>
      <c r="AA85" s="101">
        <v>13</v>
      </c>
      <c r="AB85" s="239">
        <v>5</v>
      </c>
      <c r="AC85" s="101">
        <v>188.4</v>
      </c>
      <c r="AD85" s="240">
        <v>902.32</v>
      </c>
      <c r="AE85">
        <v>63.4</v>
      </c>
      <c r="AF85" s="9">
        <v>5369000</v>
      </c>
      <c r="AG85" s="9">
        <v>9353</v>
      </c>
      <c r="AH85" s="87">
        <f t="shared" si="7"/>
        <v>574.04041484015829</v>
      </c>
      <c r="AI85" s="9">
        <v>5537000</v>
      </c>
      <c r="AJ85" s="9">
        <v>9348</v>
      </c>
      <c r="AK85" s="17">
        <f t="shared" si="8"/>
        <v>592.31921266581082</v>
      </c>
      <c r="AL85" s="13">
        <v>5795000</v>
      </c>
      <c r="AM85" s="213">
        <v>9357</v>
      </c>
      <c r="AN85" s="17">
        <v>619.32243240354819</v>
      </c>
      <c r="AO85" s="241">
        <v>6955000</v>
      </c>
      <c r="AP85" s="78">
        <v>18.803395695901372</v>
      </c>
      <c r="AQ85" s="243">
        <v>13186000</v>
      </c>
      <c r="AR85" s="78">
        <v>34.503872723466614</v>
      </c>
      <c r="AS85" s="243">
        <v>3820000</v>
      </c>
      <c r="AT85" s="78">
        <v>10.327673840164378</v>
      </c>
      <c r="AU85" s="9">
        <v>2343000</v>
      </c>
      <c r="AV85" s="78">
        <v>6.1309399204521666</v>
      </c>
      <c r="AW85" s="245">
        <v>4106000</v>
      </c>
      <c r="AX85" s="100">
        <v>10.744190914800084</v>
      </c>
      <c r="AY85" s="7">
        <v>2682000</v>
      </c>
      <c r="AZ85" s="100">
        <v>7.0180029307096508</v>
      </c>
      <c r="BA85" s="78">
        <v>3896000</v>
      </c>
      <c r="BB85" s="100">
        <v>10.194682855348546</v>
      </c>
      <c r="BC85" s="246">
        <v>758</v>
      </c>
      <c r="BD85" s="256">
        <v>0.17497691597414589</v>
      </c>
      <c r="BE85" s="246" t="s">
        <v>274</v>
      </c>
      <c r="BF85" s="257">
        <v>0</v>
      </c>
      <c r="BG85" s="4">
        <v>3574</v>
      </c>
      <c r="BH85" s="16">
        <v>0.82502308402585411</v>
      </c>
      <c r="BI85" s="8">
        <v>9972000</v>
      </c>
      <c r="BJ85" s="9">
        <v>10458000</v>
      </c>
      <c r="BK85" s="8">
        <v>35236000</v>
      </c>
      <c r="BL85" s="9">
        <v>10269000</v>
      </c>
      <c r="BM85" s="8">
        <v>10770000</v>
      </c>
      <c r="BN85" s="9">
        <v>35418000</v>
      </c>
      <c r="BO85" s="8">
        <v>13103000</v>
      </c>
      <c r="BP85" s="258">
        <v>15394000</v>
      </c>
      <c r="BQ85" s="252">
        <v>36988000</v>
      </c>
      <c r="BR85" s="13">
        <v>9357</v>
      </c>
      <c r="BS85" s="13">
        <v>5795000</v>
      </c>
      <c r="BT85" s="17">
        <v>619.32243240354819</v>
      </c>
      <c r="BU85" s="64">
        <v>1193</v>
      </c>
      <c r="BV85" s="13">
        <v>1332000</v>
      </c>
      <c r="BW85" s="66">
        <v>1116.5129924559933</v>
      </c>
      <c r="BX85" s="100">
        <v>484</v>
      </c>
      <c r="BY85" s="13">
        <v>1522000</v>
      </c>
      <c r="BZ85" s="68">
        <v>3144.6280991735539</v>
      </c>
      <c r="CA85" s="101">
        <v>13</v>
      </c>
      <c r="CB85" s="14">
        <v>1859000</v>
      </c>
      <c r="CC85" s="102">
        <v>143000</v>
      </c>
      <c r="CD85" s="70">
        <v>91.437620234514085</v>
      </c>
      <c r="CE85" s="103">
        <v>1479.2989475184718</v>
      </c>
      <c r="CF85" s="17">
        <v>375.76146200705352</v>
      </c>
      <c r="CG85" s="60">
        <v>56.34</v>
      </c>
      <c r="CH85" s="74">
        <v>40.189581410955455</v>
      </c>
      <c r="CI85" s="60">
        <v>-4.9799999999999995</v>
      </c>
      <c r="CJ85" s="17">
        <v>3.4860000000000002</v>
      </c>
      <c r="CK85" s="73">
        <v>4.63</v>
      </c>
      <c r="CL85" s="74">
        <v>2.9127000000000001</v>
      </c>
      <c r="CM85" s="75">
        <v>9.1380999999999997</v>
      </c>
      <c r="CN85" s="74">
        <v>2.8000000000000003</v>
      </c>
      <c r="CO85" s="76" t="s">
        <v>275</v>
      </c>
      <c r="CP85" s="104">
        <v>0</v>
      </c>
      <c r="CQ85" s="78">
        <v>0</v>
      </c>
      <c r="CR85" s="105">
        <v>11</v>
      </c>
      <c r="CS85" s="80">
        <v>116.71666666666667</v>
      </c>
      <c r="CT85" s="82">
        <v>331.04859821981057</v>
      </c>
      <c r="CU85" s="82">
        <v>181.82683611785424</v>
      </c>
      <c r="CV85" s="83">
        <v>569.18463515636154</v>
      </c>
      <c r="CW85" s="102">
        <v>111.52363272883051</v>
      </c>
      <c r="CX85" s="85">
        <v>195.44004950259412</v>
      </c>
      <c r="CY85" s="86">
        <v>58.451139987624352</v>
      </c>
      <c r="CZ85" s="87">
        <v>185.44433338093199</v>
      </c>
      <c r="DA85" s="106">
        <v>18.965982808488313</v>
      </c>
      <c r="DB85" s="108">
        <v>72</v>
      </c>
      <c r="DC85" s="90">
        <v>250</v>
      </c>
      <c r="DD85" s="86">
        <v>46.741872530820125</v>
      </c>
      <c r="DE85" s="73">
        <v>3.5758960445523349</v>
      </c>
      <c r="DF85" s="100">
        <v>40.311917274114258</v>
      </c>
      <c r="DG85" s="11">
        <v>11798</v>
      </c>
      <c r="DH85" s="82">
        <v>127.65957446808511</v>
      </c>
      <c r="DI85" s="85">
        <v>42.949212242372319</v>
      </c>
      <c r="DJ85" s="101">
        <v>188.39999999999998</v>
      </c>
      <c r="DK85" s="60">
        <v>12.45</v>
      </c>
      <c r="DL85" s="93">
        <v>0.85119999999999996</v>
      </c>
      <c r="DM85" s="94">
        <v>0.1111111111111111</v>
      </c>
      <c r="DN85" s="18">
        <v>0.88888888888888884</v>
      </c>
      <c r="DO85" s="95">
        <v>0</v>
      </c>
      <c r="DP85" s="18">
        <v>0</v>
      </c>
      <c r="DQ85" s="64">
        <v>10801</v>
      </c>
      <c r="DR85" s="18">
        <v>0.51411299919082298</v>
      </c>
      <c r="DS85" s="96">
        <v>10208</v>
      </c>
      <c r="DT85" s="18">
        <v>0.48588700080917702</v>
      </c>
      <c r="DU85" s="95">
        <v>0</v>
      </c>
      <c r="DV85" s="18">
        <v>0.77777777777777779</v>
      </c>
      <c r="DW85" s="95">
        <v>0.22222222222222221</v>
      </c>
      <c r="DX85" s="97">
        <v>0.35994097767623401</v>
      </c>
      <c r="DY85" s="98">
        <v>0.38616783283354755</v>
      </c>
      <c r="DZ85" s="99">
        <v>0.25389118949021849</v>
      </c>
      <c r="EA85" s="60"/>
      <c r="EB85" s="60"/>
      <c r="EC85" s="60"/>
      <c r="ED85" s="60"/>
      <c r="EE85" s="60"/>
      <c r="EF85" s="60"/>
    </row>
    <row r="86" spans="1:136" x14ac:dyDescent="0.3">
      <c r="A86" s="346" t="s">
        <v>385</v>
      </c>
      <c r="B86" s="61" t="s">
        <v>84</v>
      </c>
      <c r="C86" s="62">
        <v>7</v>
      </c>
      <c r="D86" s="1" t="s">
        <v>156</v>
      </c>
      <c r="E86" s="8">
        <v>191244</v>
      </c>
      <c r="F86" s="232">
        <v>10.6</v>
      </c>
      <c r="G86" s="253">
        <v>30.284871682248856</v>
      </c>
      <c r="H86" s="234">
        <v>56.053000355566709</v>
      </c>
      <c r="I86" s="253">
        <v>13.662127962184433</v>
      </c>
      <c r="J86" s="235">
        <v>1.4866050116019585</v>
      </c>
      <c r="K86" s="254">
        <v>31.944976435125817</v>
      </c>
      <c r="L86" s="60">
        <v>88</v>
      </c>
      <c r="M86" s="74">
        <v>6.2815760962536356</v>
      </c>
      <c r="N86" s="100">
        <v>41261</v>
      </c>
      <c r="O86" s="60">
        <v>3.4</v>
      </c>
      <c r="P86" s="255" t="s">
        <v>166</v>
      </c>
      <c r="Q86" s="90">
        <v>591636.78500000003</v>
      </c>
      <c r="R86" s="11">
        <v>13649</v>
      </c>
      <c r="S86" s="60">
        <v>11</v>
      </c>
      <c r="T86" s="238">
        <f t="shared" si="6"/>
        <v>17385.81818181818</v>
      </c>
      <c r="U86" s="78">
        <v>643</v>
      </c>
      <c r="V86" s="100">
        <v>191454</v>
      </c>
      <c r="W86" s="100">
        <v>144365</v>
      </c>
      <c r="X86" s="78">
        <v>15.354351269954563</v>
      </c>
      <c r="Y86" s="74">
        <v>626.00327332242227</v>
      </c>
      <c r="Z86" s="60">
        <v>3</v>
      </c>
      <c r="AA86" s="101">
        <v>26</v>
      </c>
      <c r="AB86" s="239">
        <v>5</v>
      </c>
      <c r="AC86" s="101">
        <v>1599.35</v>
      </c>
      <c r="AD86" s="240">
        <v>839.36</v>
      </c>
      <c r="AE86">
        <v>72.599999999999994</v>
      </c>
      <c r="AF86" s="9">
        <v>50057000</v>
      </c>
      <c r="AG86" s="9">
        <v>55578</v>
      </c>
      <c r="AH86" s="87">
        <f t="shared" si="7"/>
        <v>900.66213249847067</v>
      </c>
      <c r="AI86" s="9">
        <v>52256000</v>
      </c>
      <c r="AJ86" s="9">
        <v>56268</v>
      </c>
      <c r="AK86" s="17">
        <f t="shared" si="8"/>
        <v>928.69837207649107</v>
      </c>
      <c r="AL86" s="13">
        <v>55121000</v>
      </c>
      <c r="AM86" s="213">
        <v>57443</v>
      </c>
      <c r="AN86" s="17">
        <v>959.57732012603799</v>
      </c>
      <c r="AO86" s="241">
        <v>56497000</v>
      </c>
      <c r="AP86" s="78">
        <v>39.134831849825098</v>
      </c>
      <c r="AQ86" s="243">
        <v>5432000</v>
      </c>
      <c r="AR86" s="78">
        <v>3.6262408459448454</v>
      </c>
      <c r="AS86" s="243">
        <v>24628000</v>
      </c>
      <c r="AT86" s="78">
        <v>17.059536591279052</v>
      </c>
      <c r="AU86" s="9">
        <v>15622000</v>
      </c>
      <c r="AV86" s="78">
        <v>10.428780282649184</v>
      </c>
      <c r="AW86" s="245">
        <v>29394000</v>
      </c>
      <c r="AX86" s="100">
        <v>19.622555858929083</v>
      </c>
      <c r="AY86" s="7">
        <v>3377000</v>
      </c>
      <c r="AZ86" s="100">
        <v>2.2543842667076111</v>
      </c>
      <c r="BA86" s="78">
        <v>9415000</v>
      </c>
      <c r="BB86" s="100">
        <v>6.2851726002523405</v>
      </c>
      <c r="BC86" s="246">
        <v>16167</v>
      </c>
      <c r="BD86" s="256">
        <v>0.21557724617969437</v>
      </c>
      <c r="BE86" s="246">
        <v>18004</v>
      </c>
      <c r="BF86" s="257">
        <v>0.24007253913646426</v>
      </c>
      <c r="BG86" s="4">
        <v>40823</v>
      </c>
      <c r="BH86" s="16">
        <v>0.54435021468384137</v>
      </c>
      <c r="BI86" s="8">
        <v>29464000</v>
      </c>
      <c r="BJ86" s="9">
        <v>25440000</v>
      </c>
      <c r="BK86" s="8">
        <v>145607000</v>
      </c>
      <c r="BL86" s="9">
        <v>25475000</v>
      </c>
      <c r="BM86" s="8">
        <v>27151000</v>
      </c>
      <c r="BN86" s="9">
        <v>135848000</v>
      </c>
      <c r="BO86" s="8">
        <v>31765000</v>
      </c>
      <c r="BP86" s="258">
        <v>38439000</v>
      </c>
      <c r="BQ86" s="252">
        <v>144365000</v>
      </c>
      <c r="BR86" s="13">
        <v>57443</v>
      </c>
      <c r="BS86" s="13">
        <v>55121000</v>
      </c>
      <c r="BT86" s="17">
        <v>959.57732012603799</v>
      </c>
      <c r="BU86" s="64">
        <v>153</v>
      </c>
      <c r="BV86" s="13">
        <v>423000</v>
      </c>
      <c r="BW86" s="66">
        <v>2764.705882352941</v>
      </c>
      <c r="BX86" s="100">
        <v>3142</v>
      </c>
      <c r="BY86" s="13">
        <v>18035000</v>
      </c>
      <c r="BZ86" s="68">
        <v>5739.9745385105025</v>
      </c>
      <c r="CA86" s="103" t="s">
        <v>274</v>
      </c>
      <c r="CB86" s="19" t="s">
        <v>274</v>
      </c>
      <c r="CC86" s="103" t="s">
        <v>274</v>
      </c>
      <c r="CD86" s="70">
        <v>221.59427574084683</v>
      </c>
      <c r="CE86" s="103" t="s">
        <v>274</v>
      </c>
      <c r="CF86" s="17">
        <v>326.25385164423864</v>
      </c>
      <c r="CG86" s="60">
        <v>56.84</v>
      </c>
      <c r="CH86" s="74">
        <v>32.343017121606231</v>
      </c>
      <c r="CI86" s="60">
        <v>0.19</v>
      </c>
      <c r="CJ86" s="17">
        <v>2.081</v>
      </c>
      <c r="CK86" s="73">
        <v>5.54</v>
      </c>
      <c r="CL86" s="74">
        <v>3.8134999999999999</v>
      </c>
      <c r="CM86" s="75">
        <v>5.3373999999999997</v>
      </c>
      <c r="CN86" s="74">
        <v>2.4086378737541532</v>
      </c>
      <c r="CO86" s="76" t="s">
        <v>275</v>
      </c>
      <c r="CP86" s="104">
        <v>0</v>
      </c>
      <c r="CQ86" s="78">
        <v>0</v>
      </c>
      <c r="CR86" s="105">
        <v>0</v>
      </c>
      <c r="CS86" s="80">
        <v>297.42457231726286</v>
      </c>
      <c r="CT86" s="82">
        <v>295.41841835560854</v>
      </c>
      <c r="CU86" s="82">
        <v>128.77789630001465</v>
      </c>
      <c r="CV86" s="19" t="s">
        <v>274</v>
      </c>
      <c r="CW86" s="102">
        <v>81.686222835749092</v>
      </c>
      <c r="CX86" s="85">
        <v>153.69893957457489</v>
      </c>
      <c r="CY86" s="86">
        <v>28.403505469452636</v>
      </c>
      <c r="CZ86" s="87">
        <v>49.230302650017777</v>
      </c>
      <c r="DA86" s="106">
        <v>70.193022276075425</v>
      </c>
      <c r="DB86" s="89">
        <v>85</v>
      </c>
      <c r="DC86" s="90">
        <v>1204</v>
      </c>
      <c r="DD86" s="86">
        <v>39.342410742297801</v>
      </c>
      <c r="DE86" s="73">
        <v>3.9456558114241491</v>
      </c>
      <c r="DF86" s="100">
        <v>49.138867697713664</v>
      </c>
      <c r="DG86" s="11">
        <v>43257</v>
      </c>
      <c r="DH86" s="82">
        <v>17.658070318545942</v>
      </c>
      <c r="DI86" s="85">
        <v>4.3889481500073204</v>
      </c>
      <c r="DJ86" s="101">
        <v>110.33999999999999</v>
      </c>
      <c r="DK86" s="60">
        <v>18.66</v>
      </c>
      <c r="DL86" s="93">
        <v>0.82640000000000002</v>
      </c>
      <c r="DM86" s="94">
        <v>0.27272727272727271</v>
      </c>
      <c r="DN86" s="18">
        <v>0.72727272727272729</v>
      </c>
      <c r="DO86" s="95">
        <v>0</v>
      </c>
      <c r="DP86" s="18">
        <v>0.45454545454545453</v>
      </c>
      <c r="DQ86" s="64">
        <v>95302</v>
      </c>
      <c r="DR86" s="18">
        <v>0.49832674489134299</v>
      </c>
      <c r="DS86" s="96">
        <v>95942</v>
      </c>
      <c r="DT86" s="18">
        <v>0.50167325510865701</v>
      </c>
      <c r="DU86" s="95">
        <v>0</v>
      </c>
      <c r="DV86" s="18">
        <v>0.81818181818181823</v>
      </c>
      <c r="DW86" s="95">
        <v>0.18181818181818182</v>
      </c>
      <c r="DX86" s="97">
        <v>0.45254753090293026</v>
      </c>
      <c r="DY86" s="98">
        <v>0.41083118947522534</v>
      </c>
      <c r="DZ86" s="99">
        <v>0.13662127962184434</v>
      </c>
      <c r="EA86" s="60"/>
      <c r="EB86" s="60"/>
      <c r="EC86" s="60"/>
      <c r="ED86" s="60"/>
      <c r="EE86" s="60"/>
      <c r="EF86" s="60"/>
    </row>
    <row r="87" spans="1:136" s="121" customFormat="1" x14ac:dyDescent="0.3">
      <c r="A87" s="349" t="s">
        <v>386</v>
      </c>
      <c r="B87" s="111" t="s">
        <v>85</v>
      </c>
      <c r="C87" s="112">
        <v>10</v>
      </c>
      <c r="D87" s="113" t="s">
        <v>155</v>
      </c>
      <c r="E87" s="7">
        <v>7784</v>
      </c>
      <c r="F87" s="276">
        <v>0.8</v>
      </c>
      <c r="G87" s="277">
        <v>25.244090441932173</v>
      </c>
      <c r="H87" s="278">
        <v>47.083761562178829</v>
      </c>
      <c r="I87" s="277">
        <v>27.672147995889002</v>
      </c>
      <c r="J87" s="279">
        <v>10.910549538708384</v>
      </c>
      <c r="K87" s="280">
        <v>1.6312341222088516</v>
      </c>
      <c r="L87" s="121">
        <v>19</v>
      </c>
      <c r="M87" s="122">
        <v>6.7809427779178213</v>
      </c>
      <c r="N87" s="116">
        <v>35423</v>
      </c>
      <c r="O87" s="121">
        <v>2.8</v>
      </c>
      <c r="P87" s="281" t="s">
        <v>296</v>
      </c>
      <c r="Q87" s="134">
        <v>5032.7089999999998</v>
      </c>
      <c r="R87" s="13">
        <v>969</v>
      </c>
      <c r="S87" s="121">
        <v>7</v>
      </c>
      <c r="T87" s="282">
        <f t="shared" si="6"/>
        <v>1112</v>
      </c>
      <c r="U87" s="127">
        <v>117</v>
      </c>
      <c r="V87" s="116">
        <v>26462</v>
      </c>
      <c r="W87" s="116">
        <v>22484</v>
      </c>
      <c r="X87" s="127">
        <v>28</v>
      </c>
      <c r="Y87" s="122">
        <v>1.530355457691098</v>
      </c>
      <c r="Z87" s="121">
        <v>2</v>
      </c>
      <c r="AA87" s="136">
        <v>9</v>
      </c>
      <c r="AB87" s="239">
        <v>3</v>
      </c>
      <c r="AC87" s="136">
        <v>90</v>
      </c>
      <c r="AD87" s="289">
        <v>1394.25</v>
      </c>
      <c r="AE87">
        <v>60.4</v>
      </c>
      <c r="AF87" s="243">
        <v>1495000</v>
      </c>
      <c r="AG87" s="243">
        <v>2847</v>
      </c>
      <c r="AH87" s="85">
        <f t="shared" si="7"/>
        <v>525.1141552511416</v>
      </c>
      <c r="AI87" s="243">
        <v>1442000</v>
      </c>
      <c r="AJ87" s="243">
        <v>2861</v>
      </c>
      <c r="AK87" s="114">
        <f t="shared" si="8"/>
        <v>504.01957357567284</v>
      </c>
      <c r="AL87" s="13">
        <v>1493000</v>
      </c>
      <c r="AM87" s="284">
        <v>2874</v>
      </c>
      <c r="AN87" s="114">
        <v>519.48</v>
      </c>
      <c r="AO87" s="241">
        <v>2692000</v>
      </c>
      <c r="AP87" s="127">
        <v>11</v>
      </c>
      <c r="AQ87" s="243">
        <v>3495000</v>
      </c>
      <c r="AR87" s="127">
        <v>15</v>
      </c>
      <c r="AS87" s="243">
        <v>2691000</v>
      </c>
      <c r="AT87" s="127">
        <v>11</v>
      </c>
      <c r="AU87" s="243">
        <v>1308000</v>
      </c>
      <c r="AV87" s="127">
        <v>6</v>
      </c>
      <c r="AW87" s="285">
        <v>2606000</v>
      </c>
      <c r="AX87" s="116">
        <v>11</v>
      </c>
      <c r="AY87" s="7">
        <v>7908000</v>
      </c>
      <c r="AZ87" s="116">
        <v>34</v>
      </c>
      <c r="BA87" s="127">
        <v>1955000</v>
      </c>
      <c r="BB87" s="116">
        <v>8</v>
      </c>
      <c r="BC87" s="246">
        <v>453</v>
      </c>
      <c r="BD87" s="256">
        <v>0.24944933920704845</v>
      </c>
      <c r="BE87" s="246" t="s">
        <v>274</v>
      </c>
      <c r="BF87" s="257">
        <v>0</v>
      </c>
      <c r="BG87" s="4">
        <v>1363</v>
      </c>
      <c r="BH87" s="286">
        <v>0.75055066079295152</v>
      </c>
      <c r="BI87" s="7">
        <v>4805000</v>
      </c>
      <c r="BJ87" s="243">
        <v>5251000</v>
      </c>
      <c r="BK87" s="7">
        <v>27590000</v>
      </c>
      <c r="BL87" s="243">
        <v>4804000</v>
      </c>
      <c r="BM87" s="7">
        <v>5251000</v>
      </c>
      <c r="BN87" s="243">
        <v>24331000</v>
      </c>
      <c r="BO87" s="7">
        <v>3752000</v>
      </c>
      <c r="BP87" s="241">
        <v>5196000</v>
      </c>
      <c r="BQ87" s="287">
        <v>22484000</v>
      </c>
      <c r="BR87" s="13">
        <v>2874</v>
      </c>
      <c r="BS87" s="13">
        <v>1493000</v>
      </c>
      <c r="BT87" s="114">
        <v>519.48</v>
      </c>
      <c r="BU87" s="119">
        <v>998</v>
      </c>
      <c r="BV87" s="118">
        <v>3572000</v>
      </c>
      <c r="BW87" s="141">
        <v>3579.16</v>
      </c>
      <c r="BX87" s="116">
        <v>342</v>
      </c>
      <c r="BY87" s="13">
        <v>518000</v>
      </c>
      <c r="BZ87" s="117">
        <v>1514.62</v>
      </c>
      <c r="CA87" s="118">
        <v>3</v>
      </c>
      <c r="CB87" s="119">
        <v>239000</v>
      </c>
      <c r="CC87" s="142">
        <v>79666.66</v>
      </c>
      <c r="CD87" s="120">
        <v>242.61</v>
      </c>
      <c r="CE87" s="118">
        <v>1237.1342492094373</v>
      </c>
      <c r="CF87" s="114">
        <v>265.60883063125215</v>
      </c>
      <c r="CG87" s="121">
        <v>52.17</v>
      </c>
      <c r="CH87" s="122">
        <v>42.41</v>
      </c>
      <c r="CI87" s="121">
        <v>-9.2899999999999991</v>
      </c>
      <c r="CJ87" s="114">
        <v>2.58</v>
      </c>
      <c r="CK87" s="123">
        <v>8.9</v>
      </c>
      <c r="CL87" s="122">
        <v>10.1</v>
      </c>
      <c r="CM87" s="124">
        <v>4.0999999999999996</v>
      </c>
      <c r="CN87" s="122">
        <v>13.559322033898304</v>
      </c>
      <c r="CO87" s="125" t="s">
        <v>276</v>
      </c>
      <c r="CP87" s="126">
        <v>0</v>
      </c>
      <c r="CQ87" s="127">
        <v>0</v>
      </c>
      <c r="CR87" s="128">
        <v>0</v>
      </c>
      <c r="CS87" s="129">
        <v>67</v>
      </c>
      <c r="CT87" s="82">
        <v>345.84</v>
      </c>
      <c r="CU87" s="82">
        <v>345.71</v>
      </c>
      <c r="CV87" s="119">
        <v>350.72</v>
      </c>
      <c r="CW87" s="131">
        <v>168.04</v>
      </c>
      <c r="CX87" s="85">
        <v>334.79</v>
      </c>
      <c r="CY87" s="82">
        <v>98.28</v>
      </c>
      <c r="CZ87" s="85">
        <v>251.16</v>
      </c>
      <c r="DA87" s="132">
        <v>20.338968593800644</v>
      </c>
      <c r="DB87" s="133">
        <v>99</v>
      </c>
      <c r="DC87" s="143">
        <v>59</v>
      </c>
      <c r="DD87" s="82">
        <v>53.06</v>
      </c>
      <c r="DE87" s="123">
        <v>4.1968139773895166</v>
      </c>
      <c r="DF87" s="116">
        <v>42.850241545893716</v>
      </c>
      <c r="DG87" s="13">
        <v>4140</v>
      </c>
      <c r="DH87" s="82">
        <v>1015.93</v>
      </c>
      <c r="DI87" s="85">
        <v>179.11742034943475</v>
      </c>
      <c r="DJ87" s="114">
        <v>79</v>
      </c>
      <c r="DK87" s="117">
        <v>1</v>
      </c>
      <c r="DL87" s="93">
        <v>0.72209999999999996</v>
      </c>
      <c r="DM87" s="137">
        <v>0.14285714285714285</v>
      </c>
      <c r="DN87" s="138">
        <v>0.8571428571428571</v>
      </c>
      <c r="DO87" s="139">
        <v>0</v>
      </c>
      <c r="DP87" s="138">
        <v>0</v>
      </c>
      <c r="DQ87" s="115">
        <v>3955</v>
      </c>
      <c r="DR87" s="138">
        <v>0.50809352517985606</v>
      </c>
      <c r="DS87" s="140">
        <v>3829</v>
      </c>
      <c r="DT87" s="138">
        <v>0.49190647482014388</v>
      </c>
      <c r="DU87" s="139">
        <v>0</v>
      </c>
      <c r="DV87" s="138">
        <v>0.42857142857142855</v>
      </c>
      <c r="DW87" s="139">
        <v>0.5714285714285714</v>
      </c>
      <c r="DX87" s="97">
        <v>0.35033401849948614</v>
      </c>
      <c r="DY87" s="98">
        <v>0.37294450154162384</v>
      </c>
      <c r="DZ87" s="99">
        <v>0.27672147995889002</v>
      </c>
    </row>
    <row r="88" spans="1:136" x14ac:dyDescent="0.3">
      <c r="A88" s="346" t="s">
        <v>387</v>
      </c>
      <c r="B88" s="61" t="s">
        <v>86</v>
      </c>
      <c r="C88" s="62">
        <v>9</v>
      </c>
      <c r="D88" s="1" t="s">
        <v>154</v>
      </c>
      <c r="E88" s="8">
        <v>3082</v>
      </c>
      <c r="F88" s="232">
        <v>-3.8</v>
      </c>
      <c r="G88" s="253">
        <v>27.19013627514601</v>
      </c>
      <c r="H88" s="234">
        <v>44.256975989617132</v>
      </c>
      <c r="I88" s="253">
        <v>28.552887735236858</v>
      </c>
      <c r="J88" s="235">
        <v>2.5367156208277701</v>
      </c>
      <c r="K88" s="254">
        <v>1.3684913217623498</v>
      </c>
      <c r="L88" s="60">
        <v>102</v>
      </c>
      <c r="M88" s="74">
        <v>3.1052631578947372</v>
      </c>
      <c r="N88" s="100">
        <v>36245</v>
      </c>
      <c r="O88" s="60">
        <v>3</v>
      </c>
      <c r="P88" s="255" t="s">
        <v>296</v>
      </c>
      <c r="Q88" s="90">
        <v>12038.482</v>
      </c>
      <c r="R88" s="101">
        <v>350</v>
      </c>
      <c r="S88" s="60">
        <v>9</v>
      </c>
      <c r="T88" s="238">
        <f t="shared" si="6"/>
        <v>342.44444444444446</v>
      </c>
      <c r="U88" s="78">
        <v>48</v>
      </c>
      <c r="V88" s="100">
        <v>13195</v>
      </c>
      <c r="W88" s="100">
        <v>7061</v>
      </c>
      <c r="X88" s="78">
        <v>26.631853785900784</v>
      </c>
      <c r="Y88" s="74">
        <v>1.0643000207196629</v>
      </c>
      <c r="Z88" s="60">
        <v>2</v>
      </c>
      <c r="AA88" s="101">
        <v>8</v>
      </c>
      <c r="AB88" s="239">
        <v>0</v>
      </c>
      <c r="AC88" s="101">
        <v>37</v>
      </c>
      <c r="AD88" s="240">
        <v>1630.44</v>
      </c>
      <c r="AE88">
        <v>65.7</v>
      </c>
      <c r="AF88" s="9">
        <v>241000</v>
      </c>
      <c r="AG88" s="9">
        <v>1099</v>
      </c>
      <c r="AH88" s="87">
        <f t="shared" si="7"/>
        <v>219.29026387625115</v>
      </c>
      <c r="AI88" s="9">
        <v>250000</v>
      </c>
      <c r="AJ88" s="9">
        <v>1131</v>
      </c>
      <c r="AK88" s="17">
        <f t="shared" si="8"/>
        <v>221.04332449160034</v>
      </c>
      <c r="AL88" s="13">
        <v>266000</v>
      </c>
      <c r="AM88" s="213">
        <v>1149</v>
      </c>
      <c r="AN88" s="17">
        <v>231.50565709312446</v>
      </c>
      <c r="AO88" s="241">
        <v>1520000</v>
      </c>
      <c r="AP88" s="78">
        <v>21.526695935419912</v>
      </c>
      <c r="AQ88" s="243">
        <v>719000</v>
      </c>
      <c r="AR88" s="78">
        <v>9.8277747402952436</v>
      </c>
      <c r="AS88" s="243">
        <v>709000</v>
      </c>
      <c r="AT88" s="78">
        <v>10.041070669876788</v>
      </c>
      <c r="AU88" s="9">
        <v>472000</v>
      </c>
      <c r="AV88" s="78">
        <v>6.4516129032258061</v>
      </c>
      <c r="AW88" s="245">
        <v>906000</v>
      </c>
      <c r="AX88" s="100">
        <v>12.383816293056316</v>
      </c>
      <c r="AY88" s="7">
        <v>1429000</v>
      </c>
      <c r="AZ88" s="100">
        <v>19.532531437944233</v>
      </c>
      <c r="BA88" s="78">
        <v>1306000</v>
      </c>
      <c r="BB88" s="100">
        <v>17.85128485511208</v>
      </c>
      <c r="BC88" s="246">
        <v>222</v>
      </c>
      <c r="BD88" s="256">
        <v>0.45030425963488846</v>
      </c>
      <c r="BE88" s="246" t="s">
        <v>274</v>
      </c>
      <c r="BF88" s="257">
        <v>0</v>
      </c>
      <c r="BG88" s="4">
        <v>271</v>
      </c>
      <c r="BH88" s="16">
        <v>0.5496957403651116</v>
      </c>
      <c r="BI88" s="8">
        <v>1279000</v>
      </c>
      <c r="BJ88" s="9">
        <v>1427000</v>
      </c>
      <c r="BK88" s="8">
        <v>14296000</v>
      </c>
      <c r="BL88" s="9">
        <v>1184000</v>
      </c>
      <c r="BM88" s="8">
        <v>1155000</v>
      </c>
      <c r="BN88" s="9">
        <v>9318000</v>
      </c>
      <c r="BO88" s="8">
        <v>1234000</v>
      </c>
      <c r="BP88" s="258">
        <v>1197000</v>
      </c>
      <c r="BQ88" s="252">
        <v>7061000</v>
      </c>
      <c r="BR88" s="13">
        <v>1149</v>
      </c>
      <c r="BS88" s="13">
        <v>266000</v>
      </c>
      <c r="BT88" s="17">
        <v>231.50565709312446</v>
      </c>
      <c r="BU88" s="64">
        <v>1140</v>
      </c>
      <c r="BV88" s="13">
        <v>1593000</v>
      </c>
      <c r="BW88" s="66">
        <v>1397.3684210526317</v>
      </c>
      <c r="BX88" s="100">
        <v>251</v>
      </c>
      <c r="BY88" s="13">
        <v>84000</v>
      </c>
      <c r="BZ88" s="353">
        <v>334.66135458167332</v>
      </c>
      <c r="CA88" s="103" t="s">
        <v>274</v>
      </c>
      <c r="CB88" s="149" t="s">
        <v>274</v>
      </c>
      <c r="CC88" s="103" t="s">
        <v>274</v>
      </c>
      <c r="CD88" s="354">
        <v>305.84702044790652</v>
      </c>
      <c r="CE88" s="103">
        <v>464</v>
      </c>
      <c r="CF88" s="17">
        <v>258.48563968668407</v>
      </c>
      <c r="CG88" s="64">
        <v>22.49</v>
      </c>
      <c r="CH88" s="74">
        <v>71.815081470253887</v>
      </c>
      <c r="CI88" s="64">
        <v>15.879999999999999</v>
      </c>
      <c r="CJ88" s="17">
        <v>6.8464999999999998</v>
      </c>
      <c r="CK88" s="73">
        <v>5.75</v>
      </c>
      <c r="CL88" s="74">
        <v>32.646500000000003</v>
      </c>
      <c r="CM88" s="73">
        <v>25.134399999999999</v>
      </c>
      <c r="CN88" s="74">
        <v>0</v>
      </c>
      <c r="CO88" s="212" t="s">
        <v>275</v>
      </c>
      <c r="CP88" s="104">
        <v>0</v>
      </c>
      <c r="CQ88" s="96">
        <v>0</v>
      </c>
      <c r="CR88" s="105">
        <v>0</v>
      </c>
      <c r="CS88" s="355">
        <v>64.208333333333329</v>
      </c>
      <c r="CT88" s="82">
        <v>493.18624269954574</v>
      </c>
      <c r="CU88" s="82">
        <v>230.0454250486697</v>
      </c>
      <c r="CV88" s="356">
        <v>150.55158987670345</v>
      </c>
      <c r="CW88" s="102">
        <v>153.14730694354316</v>
      </c>
      <c r="CX88" s="85">
        <v>293.96495781959766</v>
      </c>
      <c r="CY88" s="86">
        <v>82.738481505515892</v>
      </c>
      <c r="CZ88" s="87">
        <v>423.75081116158339</v>
      </c>
      <c r="DA88" s="106">
        <v>28.668518250559661</v>
      </c>
      <c r="DB88" s="89">
        <v>31</v>
      </c>
      <c r="DC88" s="362">
        <v>66</v>
      </c>
      <c r="DD88" s="86">
        <v>32.121998702141468</v>
      </c>
      <c r="DE88" s="73">
        <v>2.7611940298507465</v>
      </c>
      <c r="DF88" s="100">
        <v>43.912448700410394</v>
      </c>
      <c r="DG88" s="11">
        <v>1462</v>
      </c>
      <c r="DH88" s="82">
        <v>463.65996106424399</v>
      </c>
      <c r="DI88" s="85">
        <v>529.0201168072681</v>
      </c>
      <c r="DJ88" s="101">
        <v>370.23</v>
      </c>
      <c r="DK88" s="64">
        <v>0.08</v>
      </c>
      <c r="DL88" s="357">
        <v>1.0308999999999999</v>
      </c>
      <c r="DM88" s="94">
        <v>0.1111111111111111</v>
      </c>
      <c r="DN88" s="18">
        <v>0.88888888888888884</v>
      </c>
      <c r="DO88" s="95">
        <v>0</v>
      </c>
      <c r="DP88" s="18">
        <v>0</v>
      </c>
      <c r="DQ88" s="64">
        <v>1602</v>
      </c>
      <c r="DR88" s="18">
        <v>0.51979234263465279</v>
      </c>
      <c r="DS88" s="96">
        <v>1480</v>
      </c>
      <c r="DT88" s="18">
        <v>0.48020765736534715</v>
      </c>
      <c r="DU88" s="95">
        <v>0</v>
      </c>
      <c r="DV88" s="18">
        <v>0.55555555555555558</v>
      </c>
      <c r="DW88" s="95">
        <v>0.44444444444444442</v>
      </c>
      <c r="DX88" s="97">
        <v>0.34166125892277743</v>
      </c>
      <c r="DY88" s="98">
        <v>0.37280986372485397</v>
      </c>
      <c r="DZ88" s="99">
        <v>0.28552887735236859</v>
      </c>
      <c r="EA88" s="60"/>
      <c r="EB88" s="60"/>
      <c r="EC88" s="60"/>
      <c r="ED88" s="60"/>
      <c r="EE88" s="60"/>
      <c r="EF88" s="60"/>
    </row>
    <row r="89" spans="1:136" x14ac:dyDescent="0.3">
      <c r="A89" s="347" t="s">
        <v>388</v>
      </c>
      <c r="B89" s="61" t="s">
        <v>87</v>
      </c>
      <c r="C89" s="62">
        <v>4</v>
      </c>
      <c r="D89" s="1" t="s">
        <v>152</v>
      </c>
      <c r="E89" s="8">
        <v>71866</v>
      </c>
      <c r="F89" s="232">
        <v>10.3</v>
      </c>
      <c r="G89" s="253">
        <v>28.792474883811536</v>
      </c>
      <c r="H89" s="234">
        <v>53.218489967439396</v>
      </c>
      <c r="I89" s="253">
        <v>17.989035148749061</v>
      </c>
      <c r="J89" s="235">
        <v>3.4884410195613516</v>
      </c>
      <c r="K89" s="254">
        <v>3.6174217163858389</v>
      </c>
      <c r="L89" s="60">
        <v>107</v>
      </c>
      <c r="M89" s="74">
        <v>5.1717160816899126</v>
      </c>
      <c r="N89" s="100">
        <v>47158</v>
      </c>
      <c r="O89" s="60">
        <v>3.1</v>
      </c>
      <c r="P89" s="255" t="s">
        <v>166</v>
      </c>
      <c r="Q89" s="90">
        <v>253106.215</v>
      </c>
      <c r="R89" s="11">
        <v>4707</v>
      </c>
      <c r="S89" s="60">
        <v>13</v>
      </c>
      <c r="T89" s="238">
        <f t="shared" si="6"/>
        <v>5528.1538461538457</v>
      </c>
      <c r="U89" s="78">
        <v>347</v>
      </c>
      <c r="V89" s="100">
        <v>102263</v>
      </c>
      <c r="W89" s="100">
        <v>71858</v>
      </c>
      <c r="X89" s="78">
        <v>17.696785436209261</v>
      </c>
      <c r="Y89" s="74">
        <v>183.47204493234619</v>
      </c>
      <c r="Z89" s="60">
        <v>2</v>
      </c>
      <c r="AA89" s="101">
        <v>14</v>
      </c>
      <c r="AB89" s="239">
        <v>4</v>
      </c>
      <c r="AC89" s="101">
        <v>511</v>
      </c>
      <c r="AD89" s="240">
        <v>671.00000000000011</v>
      </c>
      <c r="AE89">
        <v>73.5</v>
      </c>
      <c r="AF89" s="9">
        <v>19887000</v>
      </c>
      <c r="AG89" s="9">
        <v>25449</v>
      </c>
      <c r="AH89" s="87">
        <f t="shared" si="7"/>
        <v>781.44524342803254</v>
      </c>
      <c r="AI89" s="9">
        <v>22651000</v>
      </c>
      <c r="AJ89" s="9">
        <v>26180</v>
      </c>
      <c r="AK89" s="17">
        <f t="shared" si="8"/>
        <v>865.2024446142093</v>
      </c>
      <c r="AL89" s="13">
        <v>25329000</v>
      </c>
      <c r="AM89" s="213">
        <v>26971</v>
      </c>
      <c r="AN89" s="17">
        <v>939.11979533573094</v>
      </c>
      <c r="AO89" s="241">
        <v>13756000</v>
      </c>
      <c r="AP89" s="78">
        <v>19.143310417768376</v>
      </c>
      <c r="AQ89" s="243">
        <v>2026000</v>
      </c>
      <c r="AR89" s="78">
        <v>2.7421363218017429</v>
      </c>
      <c r="AS89" s="243">
        <v>14769000</v>
      </c>
      <c r="AT89" s="78">
        <v>20.553035152662193</v>
      </c>
      <c r="AU89" s="9">
        <v>6374000</v>
      </c>
      <c r="AV89" s="78">
        <v>8.62703697688268</v>
      </c>
      <c r="AW89" s="245">
        <v>16842000</v>
      </c>
      <c r="AX89" s="100">
        <v>22.795192463862271</v>
      </c>
      <c r="AY89" s="7">
        <v>12496000</v>
      </c>
      <c r="AZ89" s="100">
        <v>16.912998754804828</v>
      </c>
      <c r="BA89" s="78">
        <v>5595000</v>
      </c>
      <c r="BB89" s="100">
        <v>7.5726815007308756</v>
      </c>
      <c r="BC89" s="246">
        <v>6096</v>
      </c>
      <c r="BD89" s="256">
        <v>0.21720230884344047</v>
      </c>
      <c r="BE89" s="246" t="s">
        <v>274</v>
      </c>
      <c r="BF89" s="257">
        <v>0</v>
      </c>
      <c r="BG89" s="4">
        <v>21970</v>
      </c>
      <c r="BH89" s="16">
        <v>0.78279769115655951</v>
      </c>
      <c r="BI89" s="8">
        <v>9463000</v>
      </c>
      <c r="BJ89" s="9">
        <v>10072000</v>
      </c>
      <c r="BK89" s="8">
        <v>61611000</v>
      </c>
      <c r="BL89" s="9">
        <v>4886000</v>
      </c>
      <c r="BM89" s="8">
        <v>10121000</v>
      </c>
      <c r="BN89" s="9">
        <v>69124000</v>
      </c>
      <c r="BO89" s="8">
        <v>4238000</v>
      </c>
      <c r="BP89" s="258">
        <v>11053000</v>
      </c>
      <c r="BQ89" s="252">
        <v>71858000</v>
      </c>
      <c r="BR89" s="13">
        <v>26971</v>
      </c>
      <c r="BS89" s="13">
        <v>25329000</v>
      </c>
      <c r="BT89" s="17">
        <v>939.11979533573094</v>
      </c>
      <c r="BU89" s="64">
        <v>672</v>
      </c>
      <c r="BV89" s="13">
        <v>1730000</v>
      </c>
      <c r="BW89" s="66">
        <v>2574.4047619047619</v>
      </c>
      <c r="BX89" s="100">
        <v>1785</v>
      </c>
      <c r="BY89" s="13">
        <v>9093000</v>
      </c>
      <c r="BZ89" s="68">
        <v>5094.1176470588234</v>
      </c>
      <c r="CA89" s="101">
        <v>2</v>
      </c>
      <c r="CB89" s="14">
        <v>285000</v>
      </c>
      <c r="CC89" s="102">
        <v>142500</v>
      </c>
      <c r="CD89" s="70">
        <v>141.30460299686249</v>
      </c>
      <c r="CE89" s="103" t="s">
        <v>274</v>
      </c>
      <c r="CF89" s="17">
        <v>342.99803492640245</v>
      </c>
      <c r="CG89" s="60">
        <v>54.730000000000004</v>
      </c>
      <c r="CH89" s="74">
        <v>38.398052081397964</v>
      </c>
      <c r="CI89" s="60">
        <v>1.3599999999999999</v>
      </c>
      <c r="CJ89" s="17">
        <v>2.5529000000000002</v>
      </c>
      <c r="CK89" s="73">
        <v>2.71</v>
      </c>
      <c r="CL89" s="74">
        <v>5.2816999999999998</v>
      </c>
      <c r="CM89" s="75">
        <v>1.1228</v>
      </c>
      <c r="CN89" s="74">
        <v>3.1719532554257093</v>
      </c>
      <c r="CO89" s="76" t="s">
        <v>275</v>
      </c>
      <c r="CP89" s="104">
        <v>0</v>
      </c>
      <c r="CQ89" s="78">
        <v>0</v>
      </c>
      <c r="CR89" s="105">
        <v>0</v>
      </c>
      <c r="CS89" s="80">
        <v>207.10662824207492</v>
      </c>
      <c r="CT89" s="82">
        <v>191.41179417248767</v>
      </c>
      <c r="CU89" s="82">
        <v>205.50747224000222</v>
      </c>
      <c r="CV89" s="19" t="s">
        <v>274</v>
      </c>
      <c r="CW89" s="102">
        <v>88.692845017115189</v>
      </c>
      <c r="CX89" s="85">
        <v>234.35282331004925</v>
      </c>
      <c r="CY89" s="86">
        <v>28.191356135029082</v>
      </c>
      <c r="CZ89" s="87">
        <v>77.85322683883895</v>
      </c>
      <c r="DA89" s="106">
        <v>23.448344325737757</v>
      </c>
      <c r="DB89" s="89">
        <v>55</v>
      </c>
      <c r="DC89" s="90">
        <v>1198</v>
      </c>
      <c r="DD89" s="86">
        <v>41.535635766565555</v>
      </c>
      <c r="DE89" s="73">
        <v>6.7851557064536774</v>
      </c>
      <c r="DF89" s="100">
        <v>48.657610095287154</v>
      </c>
      <c r="DG89" s="11">
        <v>31064</v>
      </c>
      <c r="DH89" s="82">
        <v>173.87916399966605</v>
      </c>
      <c r="DI89" s="85">
        <v>9.3368213063200969</v>
      </c>
      <c r="DJ89" s="101">
        <v>120.95</v>
      </c>
      <c r="DK89" s="60">
        <v>9.7199999999999989</v>
      </c>
      <c r="DL89" s="93">
        <v>0.38340000000000002</v>
      </c>
      <c r="DM89" s="94">
        <v>0.15384615384615385</v>
      </c>
      <c r="DN89" s="18">
        <v>0.84615384615384615</v>
      </c>
      <c r="DO89" s="95">
        <v>0</v>
      </c>
      <c r="DP89" s="18">
        <v>0</v>
      </c>
      <c r="DQ89" s="64">
        <v>35617</v>
      </c>
      <c r="DR89" s="18">
        <v>0.49560292767094316</v>
      </c>
      <c r="DS89" s="96">
        <v>36249</v>
      </c>
      <c r="DT89" s="18">
        <v>0.50439707232905684</v>
      </c>
      <c r="DU89" s="95">
        <v>0</v>
      </c>
      <c r="DV89" s="18">
        <v>0.46153846153846156</v>
      </c>
      <c r="DW89" s="95">
        <v>0.53846153846153844</v>
      </c>
      <c r="DX89" s="97">
        <v>0.42229983580552694</v>
      </c>
      <c r="DY89" s="98">
        <v>0.39780981270698246</v>
      </c>
      <c r="DZ89" s="99">
        <v>0.17989035148749061</v>
      </c>
      <c r="EA89" s="60"/>
      <c r="EB89" s="60"/>
      <c r="EC89" s="60"/>
      <c r="ED89" s="60"/>
      <c r="EE89" s="60"/>
      <c r="EF89" s="60"/>
    </row>
    <row r="90" spans="1:136" x14ac:dyDescent="0.3">
      <c r="A90" s="345" t="s">
        <v>389</v>
      </c>
      <c r="B90" s="61" t="s">
        <v>88</v>
      </c>
      <c r="C90" s="62">
        <v>2</v>
      </c>
      <c r="D90" s="1" t="s">
        <v>153</v>
      </c>
      <c r="E90" s="8">
        <v>43371</v>
      </c>
      <c r="F90" s="232">
        <v>9</v>
      </c>
      <c r="G90" s="253">
        <v>23.070715455027553</v>
      </c>
      <c r="H90" s="234">
        <v>58.709736920984071</v>
      </c>
      <c r="I90" s="253">
        <v>18.21954762398838</v>
      </c>
      <c r="J90" s="235">
        <v>0.28681409917729639</v>
      </c>
      <c r="K90" s="254">
        <v>13.741571902988831</v>
      </c>
      <c r="L90" s="60">
        <v>147</v>
      </c>
      <c r="M90" s="74">
        <v>2.9707061108127091</v>
      </c>
      <c r="N90" s="100">
        <v>76827</v>
      </c>
      <c r="O90" s="60">
        <v>2.9</v>
      </c>
      <c r="P90" s="255" t="s">
        <v>167</v>
      </c>
      <c r="Q90" s="90">
        <v>95641.129000000001</v>
      </c>
      <c r="R90" s="11">
        <v>5308</v>
      </c>
      <c r="S90" s="60">
        <v>9</v>
      </c>
      <c r="T90" s="238">
        <f t="shared" si="6"/>
        <v>4819</v>
      </c>
      <c r="U90" s="78">
        <v>365</v>
      </c>
      <c r="V90" s="100">
        <v>60884</v>
      </c>
      <c r="W90" s="100">
        <v>59525</v>
      </c>
      <c r="X90" s="78">
        <v>8.6396341123319758</v>
      </c>
      <c r="Y90" s="74">
        <v>3011.875</v>
      </c>
      <c r="Z90" s="60">
        <v>8</v>
      </c>
      <c r="AA90" s="101">
        <v>10</v>
      </c>
      <c r="AB90" s="239">
        <v>1</v>
      </c>
      <c r="AC90" s="101">
        <v>123</v>
      </c>
      <c r="AD90" s="240">
        <v>109.3</v>
      </c>
      <c r="AE90">
        <v>81.3</v>
      </c>
      <c r="AF90" s="9">
        <v>18896000</v>
      </c>
      <c r="AG90" s="9">
        <v>17230</v>
      </c>
      <c r="AH90" s="87">
        <f t="shared" si="7"/>
        <v>1096.6918165989553</v>
      </c>
      <c r="AI90" s="9">
        <v>19458000</v>
      </c>
      <c r="AJ90" s="9">
        <v>17296</v>
      </c>
      <c r="AK90" s="17">
        <f t="shared" si="8"/>
        <v>1125</v>
      </c>
      <c r="AL90" s="13">
        <v>20235000</v>
      </c>
      <c r="AM90" s="213">
        <v>17929</v>
      </c>
      <c r="AN90" s="17">
        <v>1128.6184393998549</v>
      </c>
      <c r="AO90" s="241">
        <v>15273000</v>
      </c>
      <c r="AP90" s="78">
        <v>25.658126837463254</v>
      </c>
      <c r="AQ90" s="243">
        <v>5035000</v>
      </c>
      <c r="AR90" s="78">
        <v>7.7989467162329618</v>
      </c>
      <c r="AS90" s="243">
        <v>14139000</v>
      </c>
      <c r="AT90" s="78">
        <v>23.753044939101216</v>
      </c>
      <c r="AU90" s="9">
        <v>8229000</v>
      </c>
      <c r="AV90" s="78">
        <v>12.746282527881043</v>
      </c>
      <c r="AW90" s="245">
        <v>9260000</v>
      </c>
      <c r="AX90" s="100">
        <v>14.343246592317223</v>
      </c>
      <c r="AY90" s="7">
        <v>1160000</v>
      </c>
      <c r="AZ90" s="100">
        <v>1.7967781908302356</v>
      </c>
      <c r="BA90" s="78">
        <v>6429000</v>
      </c>
      <c r="BB90" s="100">
        <v>9.9581784386617098</v>
      </c>
      <c r="BC90" s="246">
        <v>5130</v>
      </c>
      <c r="BD90" s="256">
        <v>0.33472530340597678</v>
      </c>
      <c r="BE90" s="246">
        <v>2651</v>
      </c>
      <c r="BF90" s="257">
        <v>0.17297403105833226</v>
      </c>
      <c r="BG90" s="4">
        <v>7545</v>
      </c>
      <c r="BH90" s="16">
        <v>0.49230066553569096</v>
      </c>
      <c r="BI90" s="8">
        <v>5052000</v>
      </c>
      <c r="BJ90" s="9">
        <v>5597000</v>
      </c>
      <c r="BK90" s="8">
        <v>58719000</v>
      </c>
      <c r="BL90" s="9">
        <v>4986000</v>
      </c>
      <c r="BM90" s="8">
        <v>5567000</v>
      </c>
      <c r="BN90" s="9">
        <v>59422000</v>
      </c>
      <c r="BO90" s="8">
        <v>5907000</v>
      </c>
      <c r="BP90" s="258">
        <v>6442000</v>
      </c>
      <c r="BQ90" s="252">
        <v>59525000</v>
      </c>
      <c r="BR90" s="13">
        <v>17929</v>
      </c>
      <c r="BS90" s="13">
        <v>20235000</v>
      </c>
      <c r="BT90" s="17">
        <v>1128.6184393998549</v>
      </c>
      <c r="BU90" s="19" t="s">
        <v>274</v>
      </c>
      <c r="BV90" s="103" t="s">
        <v>274</v>
      </c>
      <c r="BW90" s="19" t="s">
        <v>274</v>
      </c>
      <c r="BX90" s="100">
        <v>1159</v>
      </c>
      <c r="BY90" s="13">
        <v>4519000</v>
      </c>
      <c r="BZ90" s="68">
        <v>3899.0509059534079</v>
      </c>
      <c r="CA90" s="103" t="s">
        <v>274</v>
      </c>
      <c r="CB90" s="19" t="s">
        <v>274</v>
      </c>
      <c r="CC90" s="103" t="s">
        <v>274</v>
      </c>
      <c r="CD90" s="70">
        <v>436.52138316892723</v>
      </c>
      <c r="CE90" s="103" t="s">
        <v>274</v>
      </c>
      <c r="CF90" s="17">
        <v>507.94801717887219</v>
      </c>
      <c r="CG90" s="60">
        <v>80.210000000000008</v>
      </c>
      <c r="CH90" s="74">
        <v>8.4094343341436169</v>
      </c>
      <c r="CI90" s="60">
        <v>1.26</v>
      </c>
      <c r="CJ90" s="17">
        <v>1.5721000000000001</v>
      </c>
      <c r="CK90" s="73">
        <v>3.84</v>
      </c>
      <c r="CL90" s="74">
        <v>5.0180999999999996</v>
      </c>
      <c r="CM90" s="75">
        <v>1.9959</v>
      </c>
      <c r="CN90" s="74">
        <v>0</v>
      </c>
      <c r="CO90" s="76" t="s">
        <v>275</v>
      </c>
      <c r="CP90" s="104">
        <v>3</v>
      </c>
      <c r="CQ90" s="78">
        <v>15000</v>
      </c>
      <c r="CR90" s="105">
        <v>3</v>
      </c>
      <c r="CS90" s="80">
        <v>118.82465753424657</v>
      </c>
      <c r="CT90" s="82">
        <v>352.14774849553851</v>
      </c>
      <c r="CU90" s="82">
        <v>326.0012450715916</v>
      </c>
      <c r="CV90" s="19" t="s">
        <v>274</v>
      </c>
      <c r="CW90" s="102">
        <v>189.7350764335616</v>
      </c>
      <c r="CX90" s="85">
        <v>213.5067210809066</v>
      </c>
      <c r="CY90" s="86">
        <v>116.09139747757719</v>
      </c>
      <c r="CZ90" s="87">
        <v>148.23269004634435</v>
      </c>
      <c r="DA90" s="106">
        <v>51.365096837955505</v>
      </c>
      <c r="DB90" s="89">
        <v>82</v>
      </c>
      <c r="DC90" s="90">
        <v>267</v>
      </c>
      <c r="DD90" s="86">
        <v>45.329828687371744</v>
      </c>
      <c r="DE90" s="73">
        <v>8.7277674021811809</v>
      </c>
      <c r="DF90" s="100">
        <v>72.670426679744963</v>
      </c>
      <c r="DG90" s="11">
        <v>8156</v>
      </c>
      <c r="DH90" s="82">
        <v>26.745982338428902</v>
      </c>
      <c r="DI90" s="85">
        <v>2.5201171289571369</v>
      </c>
      <c r="DJ90" s="101">
        <v>125.49999999999999</v>
      </c>
      <c r="DK90" s="60">
        <v>0.16</v>
      </c>
      <c r="DL90" s="93">
        <v>0.91700000000000004</v>
      </c>
      <c r="DM90" s="94">
        <v>0.55555555555555558</v>
      </c>
      <c r="DN90" s="18">
        <v>0.44444444444444442</v>
      </c>
      <c r="DO90" s="95">
        <v>0</v>
      </c>
      <c r="DP90" s="18">
        <v>0</v>
      </c>
      <c r="DQ90" s="64">
        <v>21365</v>
      </c>
      <c r="DR90" s="18">
        <v>0.49261026953494269</v>
      </c>
      <c r="DS90" s="96">
        <v>22006</v>
      </c>
      <c r="DT90" s="18">
        <v>0.50738973046505731</v>
      </c>
      <c r="DU90" s="95">
        <v>0.1111111111111111</v>
      </c>
      <c r="DV90" s="18">
        <v>0.44444444444444442</v>
      </c>
      <c r="DW90" s="95">
        <v>0.44444444444444442</v>
      </c>
      <c r="DX90" s="97">
        <v>0.3614396716700099</v>
      </c>
      <c r="DY90" s="98">
        <v>0.4563648520901063</v>
      </c>
      <c r="DZ90" s="99">
        <v>0.1821954762398838</v>
      </c>
      <c r="EA90" s="60"/>
      <c r="EB90" s="60"/>
      <c r="EC90" s="60"/>
      <c r="ED90" s="60"/>
      <c r="EE90" s="60"/>
      <c r="EF90" s="60"/>
    </row>
    <row r="91" spans="1:136" x14ac:dyDescent="0.3">
      <c r="A91" s="349" t="s">
        <v>390</v>
      </c>
      <c r="B91" s="61" t="s">
        <v>89</v>
      </c>
      <c r="C91" s="62">
        <v>3</v>
      </c>
      <c r="D91" s="1" t="s">
        <v>153</v>
      </c>
      <c r="E91" s="8">
        <v>81689</v>
      </c>
      <c r="F91" s="232">
        <v>6.8</v>
      </c>
      <c r="G91" s="253">
        <v>18.072200663492026</v>
      </c>
      <c r="H91" s="234">
        <v>67.151024005680085</v>
      </c>
      <c r="I91" s="253">
        <v>14.776775330827896</v>
      </c>
      <c r="J91" s="235">
        <v>1.4522496143891663</v>
      </c>
      <c r="K91" s="254">
        <v>24.626807142296933</v>
      </c>
      <c r="L91" s="60">
        <v>127</v>
      </c>
      <c r="M91" s="74">
        <v>4.5713599066158546</v>
      </c>
      <c r="N91" s="100">
        <v>51700</v>
      </c>
      <c r="O91" s="60">
        <v>2.8</v>
      </c>
      <c r="P91" s="255" t="s">
        <v>167</v>
      </c>
      <c r="Q91" s="90">
        <v>171523.171</v>
      </c>
      <c r="R91" s="11">
        <v>7975</v>
      </c>
      <c r="S91" s="60">
        <v>12</v>
      </c>
      <c r="T91" s="238">
        <f t="shared" si="6"/>
        <v>6807.416666666667</v>
      </c>
      <c r="U91" s="78">
        <v>523</v>
      </c>
      <c r="V91" s="100">
        <v>95702</v>
      </c>
      <c r="W91" s="100">
        <v>94718</v>
      </c>
      <c r="X91" s="78">
        <v>12.734794648516997</v>
      </c>
      <c r="Y91" s="74">
        <v>4950.848484848485</v>
      </c>
      <c r="Z91" s="60">
        <v>2</v>
      </c>
      <c r="AA91" s="101">
        <v>5</v>
      </c>
      <c r="AB91" s="239">
        <v>4</v>
      </c>
      <c r="AC91" s="101">
        <v>116.84</v>
      </c>
      <c r="AD91" s="240">
        <v>216.6</v>
      </c>
      <c r="AE91">
        <v>76.3</v>
      </c>
      <c r="AF91" s="9">
        <v>21842000</v>
      </c>
      <c r="AG91" s="9">
        <v>29568</v>
      </c>
      <c r="AH91" s="87">
        <f t="shared" si="7"/>
        <v>738.70400432900431</v>
      </c>
      <c r="AI91" s="9">
        <v>22606000</v>
      </c>
      <c r="AJ91" s="9">
        <v>29767</v>
      </c>
      <c r="AK91" s="17">
        <f t="shared" si="8"/>
        <v>759.43158531259451</v>
      </c>
      <c r="AL91" s="13">
        <v>23506000</v>
      </c>
      <c r="AM91" s="213">
        <v>29973</v>
      </c>
      <c r="AN91" s="17">
        <v>784.23914856704369</v>
      </c>
      <c r="AO91" s="241">
        <v>23462000</v>
      </c>
      <c r="AP91" s="78">
        <v>24.770370996009206</v>
      </c>
      <c r="AQ91" s="243">
        <v>5469000</v>
      </c>
      <c r="AR91" s="78">
        <v>5.4587920588499506</v>
      </c>
      <c r="AS91" s="243">
        <v>18896000</v>
      </c>
      <c r="AT91" s="78">
        <v>19.949745560505921</v>
      </c>
      <c r="AU91" s="9">
        <v>17732000</v>
      </c>
      <c r="AV91" s="78">
        <v>17.698903051294078</v>
      </c>
      <c r="AW91" s="245">
        <v>14627000</v>
      </c>
      <c r="AX91" s="100">
        <v>14.599698563685907</v>
      </c>
      <c r="AY91" s="7">
        <v>10945000</v>
      </c>
      <c r="AZ91" s="100">
        <v>10.924571052132512</v>
      </c>
      <c r="BA91" s="78">
        <v>3587000</v>
      </c>
      <c r="BB91" s="100">
        <v>3.5803048299679596</v>
      </c>
      <c r="BC91" s="246">
        <v>8461</v>
      </c>
      <c r="BD91" s="256">
        <v>0.29532286212914483</v>
      </c>
      <c r="BE91" s="246">
        <v>4030</v>
      </c>
      <c r="BF91" s="257">
        <v>0.1406631762652705</v>
      </c>
      <c r="BG91" s="4">
        <v>16159</v>
      </c>
      <c r="BH91" s="16">
        <v>0.56401396160558459</v>
      </c>
      <c r="BI91" s="8">
        <v>6343000</v>
      </c>
      <c r="BJ91" s="9">
        <v>14542000</v>
      </c>
      <c r="BK91" s="8">
        <v>91072000</v>
      </c>
      <c r="BL91" s="9">
        <v>8546000</v>
      </c>
      <c r="BM91" s="8">
        <v>9598000</v>
      </c>
      <c r="BN91" s="9">
        <v>90443000</v>
      </c>
      <c r="BO91" s="8">
        <v>12351000</v>
      </c>
      <c r="BP91" s="258">
        <v>13362000</v>
      </c>
      <c r="BQ91" s="252">
        <v>94718000</v>
      </c>
      <c r="BR91" s="13">
        <v>29973</v>
      </c>
      <c r="BS91" s="13">
        <v>23506000</v>
      </c>
      <c r="BT91" s="17">
        <v>784.23914856704369</v>
      </c>
      <c r="BU91" s="19" t="s">
        <v>274</v>
      </c>
      <c r="BV91" s="103" t="s">
        <v>274</v>
      </c>
      <c r="BW91" s="19" t="s">
        <v>274</v>
      </c>
      <c r="BX91" s="100">
        <v>1981</v>
      </c>
      <c r="BY91" s="13">
        <v>16627000</v>
      </c>
      <c r="BZ91" s="68">
        <v>8393.235739525493</v>
      </c>
      <c r="CA91" s="103" t="s">
        <v>274</v>
      </c>
      <c r="CB91" s="19" t="s">
        <v>274</v>
      </c>
      <c r="CC91" s="103" t="s">
        <v>274</v>
      </c>
      <c r="CD91" s="70">
        <v>306.28235760899236</v>
      </c>
      <c r="CE91" s="103" t="s">
        <v>274</v>
      </c>
      <c r="CF91" s="17">
        <v>411.33686984953124</v>
      </c>
      <c r="CG91" s="60">
        <v>72.5</v>
      </c>
      <c r="CH91" s="74">
        <v>13.442770266034149</v>
      </c>
      <c r="CI91" s="60">
        <v>-3.26</v>
      </c>
      <c r="CJ91" s="17">
        <v>3.4965000000000002</v>
      </c>
      <c r="CK91" s="73">
        <v>3.4000000000000004</v>
      </c>
      <c r="CL91" s="74">
        <v>2.3641000000000001</v>
      </c>
      <c r="CM91" s="75">
        <v>4.649</v>
      </c>
      <c r="CN91" s="74">
        <v>9.3425605536332181</v>
      </c>
      <c r="CO91" s="76" t="s">
        <v>275</v>
      </c>
      <c r="CP91" s="104">
        <v>1</v>
      </c>
      <c r="CQ91" s="78">
        <v>4000</v>
      </c>
      <c r="CR91" s="105">
        <v>4</v>
      </c>
      <c r="CS91" s="80">
        <v>156.19311663479922</v>
      </c>
      <c r="CT91" s="82">
        <v>287.2112524330081</v>
      </c>
      <c r="CU91" s="82">
        <v>231.31633390052517</v>
      </c>
      <c r="CV91" s="19" t="s">
        <v>274</v>
      </c>
      <c r="CW91" s="102">
        <v>217.06716938633107</v>
      </c>
      <c r="CX91" s="85">
        <v>179.05715579821029</v>
      </c>
      <c r="CY91" s="86">
        <v>66.949038426226295</v>
      </c>
      <c r="CZ91" s="87">
        <v>43.910440818225219</v>
      </c>
      <c r="DA91" s="106">
        <v>41.434472200400052</v>
      </c>
      <c r="DB91" s="89">
        <v>72</v>
      </c>
      <c r="DC91" s="90">
        <v>578</v>
      </c>
      <c r="DD91" s="86">
        <v>46.995311486246621</v>
      </c>
      <c r="DE91" s="73">
        <v>5.9079068173193452</v>
      </c>
      <c r="DF91" s="100">
        <v>50.955232392358141</v>
      </c>
      <c r="DG91" s="11">
        <v>21042</v>
      </c>
      <c r="DH91" s="82">
        <v>133.98376770434209</v>
      </c>
      <c r="DI91" s="85">
        <v>2.6515197884660116</v>
      </c>
      <c r="DJ91" s="101">
        <v>87.63</v>
      </c>
      <c r="DK91" s="60">
        <v>0.79</v>
      </c>
      <c r="DL91" s="93">
        <v>0.92430000000000001</v>
      </c>
      <c r="DM91" s="94">
        <v>0.33333333333333331</v>
      </c>
      <c r="DN91" s="18">
        <v>0.66666666666666663</v>
      </c>
      <c r="DO91" s="95">
        <v>0</v>
      </c>
      <c r="DP91" s="18">
        <v>0.33333333333333331</v>
      </c>
      <c r="DQ91" s="64">
        <v>40554</v>
      </c>
      <c r="DR91" s="18">
        <v>0.49644382964658645</v>
      </c>
      <c r="DS91" s="96">
        <v>41135</v>
      </c>
      <c r="DT91" s="18">
        <v>0.5035561703534136</v>
      </c>
      <c r="DU91" s="95">
        <v>8.3333333333333329E-2</v>
      </c>
      <c r="DV91" s="18">
        <v>0.66666666666666663</v>
      </c>
      <c r="DW91" s="95">
        <v>0.25</v>
      </c>
      <c r="DX91" s="97">
        <v>0.3658020051659342</v>
      </c>
      <c r="DY91" s="98">
        <v>0.48643024152578684</v>
      </c>
      <c r="DZ91" s="99">
        <v>0.14776775330827896</v>
      </c>
      <c r="EA91" s="60"/>
      <c r="EB91" s="60"/>
      <c r="EC91" s="60"/>
      <c r="ED91" s="60"/>
      <c r="EE91" s="60"/>
      <c r="EF91" s="60"/>
    </row>
    <row r="92" spans="1:136" x14ac:dyDescent="0.3">
      <c r="A92" s="345" t="s">
        <v>391</v>
      </c>
      <c r="B92" s="61" t="s">
        <v>90</v>
      </c>
      <c r="C92" s="62">
        <v>4</v>
      </c>
      <c r="D92" s="1" t="s">
        <v>152</v>
      </c>
      <c r="E92" s="8">
        <v>23493</v>
      </c>
      <c r="F92" s="232">
        <v>7.3</v>
      </c>
      <c r="G92" s="253">
        <v>26.633465287532452</v>
      </c>
      <c r="H92" s="234">
        <v>48.942238113480613</v>
      </c>
      <c r="I92" s="253">
        <v>24.424296598986935</v>
      </c>
      <c r="J92" s="235">
        <v>3.9023297491039428</v>
      </c>
      <c r="K92" s="254">
        <v>3.4720666636799429</v>
      </c>
      <c r="L92" s="60">
        <v>72</v>
      </c>
      <c r="M92" s="74">
        <v>5.2201423675191139</v>
      </c>
      <c r="N92" s="100">
        <v>39795</v>
      </c>
      <c r="O92" s="60">
        <v>2.9</v>
      </c>
      <c r="P92" s="255" t="s">
        <v>169</v>
      </c>
      <c r="Q92" s="90">
        <v>109062.356</v>
      </c>
      <c r="R92" s="11">
        <v>2467</v>
      </c>
      <c r="S92" s="60">
        <v>9</v>
      </c>
      <c r="T92" s="238">
        <f t="shared" si="6"/>
        <v>2610.3333333333335</v>
      </c>
      <c r="U92" s="78">
        <v>290</v>
      </c>
      <c r="V92" s="100">
        <v>65332</v>
      </c>
      <c r="W92" s="100">
        <v>53156</v>
      </c>
      <c r="X92" s="78">
        <v>21.822327979377356</v>
      </c>
      <c r="Y92" s="74">
        <v>2.6824923783098691</v>
      </c>
      <c r="Z92" s="60">
        <v>3</v>
      </c>
      <c r="AA92" s="101">
        <v>11</v>
      </c>
      <c r="AB92" s="239">
        <v>3</v>
      </c>
      <c r="AC92" s="101">
        <v>555.42999999999995</v>
      </c>
      <c r="AD92" s="240">
        <v>2243.09</v>
      </c>
      <c r="AE92">
        <v>66.2</v>
      </c>
      <c r="AF92" s="9">
        <v>7239000</v>
      </c>
      <c r="AG92" s="9">
        <v>9896</v>
      </c>
      <c r="AH92" s="87">
        <f t="shared" si="7"/>
        <v>731.50767987065478</v>
      </c>
      <c r="AI92" s="9">
        <v>7399000</v>
      </c>
      <c r="AJ92" s="9">
        <v>10036</v>
      </c>
      <c r="AK92" s="17">
        <f t="shared" si="8"/>
        <v>737.24591470705457</v>
      </c>
      <c r="AL92" s="13">
        <v>7518000</v>
      </c>
      <c r="AM92" s="213">
        <v>10086</v>
      </c>
      <c r="AN92" s="17">
        <v>745.38964901844145</v>
      </c>
      <c r="AO92" s="241">
        <v>8889000</v>
      </c>
      <c r="AP92" s="78">
        <v>16.722477236812402</v>
      </c>
      <c r="AQ92" s="243">
        <v>10000000</v>
      </c>
      <c r="AR92" s="78">
        <v>18.298931342409603</v>
      </c>
      <c r="AS92" s="243">
        <v>6280000</v>
      </c>
      <c r="AT92" s="78">
        <v>11.814282489276845</v>
      </c>
      <c r="AU92" s="9">
        <v>4697000</v>
      </c>
      <c r="AV92" s="78">
        <v>8.5950080515297902</v>
      </c>
      <c r="AW92" s="245">
        <v>5713000</v>
      </c>
      <c r="AX92" s="100">
        <v>10.454179475918608</v>
      </c>
      <c r="AY92" s="7">
        <v>11585000</v>
      </c>
      <c r="AZ92" s="100">
        <v>21.199311960181525</v>
      </c>
      <c r="BA92" s="78">
        <v>5992000</v>
      </c>
      <c r="BB92" s="100">
        <v>10.964719660371834</v>
      </c>
      <c r="BC92" s="246">
        <v>954</v>
      </c>
      <c r="BD92" s="256">
        <v>0.19485294117647059</v>
      </c>
      <c r="BE92" s="246" t="s">
        <v>274</v>
      </c>
      <c r="BF92" s="257">
        <v>0</v>
      </c>
      <c r="BG92" s="4">
        <v>3942</v>
      </c>
      <c r="BH92" s="16">
        <v>0.80514705882352944</v>
      </c>
      <c r="BI92" s="8">
        <v>6670000</v>
      </c>
      <c r="BJ92" s="9">
        <v>7847000</v>
      </c>
      <c r="BK92" s="8">
        <v>49785000</v>
      </c>
      <c r="BL92" s="9">
        <v>7157000</v>
      </c>
      <c r="BM92" s="8">
        <v>7959190</v>
      </c>
      <c r="BN92" s="9">
        <v>51544000</v>
      </c>
      <c r="BO92" s="8">
        <v>7196000</v>
      </c>
      <c r="BP92" s="258">
        <v>7535700</v>
      </c>
      <c r="BQ92" s="252">
        <v>53156000</v>
      </c>
      <c r="BR92" s="13">
        <v>10086</v>
      </c>
      <c r="BS92" s="13">
        <v>7518000</v>
      </c>
      <c r="BT92" s="17">
        <v>745.38964901844145</v>
      </c>
      <c r="BU92" s="64">
        <v>1848</v>
      </c>
      <c r="BV92" s="13">
        <v>4048000</v>
      </c>
      <c r="BW92" s="66">
        <v>2190.4761904761904</v>
      </c>
      <c r="BX92" s="100">
        <v>617</v>
      </c>
      <c r="BY92" s="13">
        <v>1124000</v>
      </c>
      <c r="BZ92" s="68">
        <v>1821.7179902755267</v>
      </c>
      <c r="CA92" s="101">
        <v>221</v>
      </c>
      <c r="CB92" s="14">
        <v>2344000</v>
      </c>
      <c r="CC92" s="102">
        <v>10606.334841628959</v>
      </c>
      <c r="CD92" s="70">
        <v>132.45871870015949</v>
      </c>
      <c r="CE92" s="103">
        <v>1191.5375018864129</v>
      </c>
      <c r="CF92" s="17">
        <v>103.410668253024</v>
      </c>
      <c r="CG92" s="60">
        <v>54.230000000000004</v>
      </c>
      <c r="CH92" s="74">
        <v>39.778362823731094</v>
      </c>
      <c r="CI92" s="60">
        <v>-2.39</v>
      </c>
      <c r="CJ92" s="17">
        <v>3.0939000000000001</v>
      </c>
      <c r="CK92" s="73">
        <v>5.25</v>
      </c>
      <c r="CL92" s="74">
        <v>3.3603999999999998</v>
      </c>
      <c r="CM92" s="75">
        <v>6.7454999999999998</v>
      </c>
      <c r="CN92" s="74">
        <v>7.4725274725274726</v>
      </c>
      <c r="CO92" s="76" t="s">
        <v>275</v>
      </c>
      <c r="CP92" s="104">
        <v>7</v>
      </c>
      <c r="CQ92" s="78">
        <v>13348</v>
      </c>
      <c r="CR92" s="105">
        <v>2</v>
      </c>
      <c r="CS92" s="80">
        <v>81.010344827586209</v>
      </c>
      <c r="CT92" s="82">
        <v>378.36802451794154</v>
      </c>
      <c r="CU92" s="82">
        <v>267.31366790107694</v>
      </c>
      <c r="CV92" s="83">
        <v>362.15042778700041</v>
      </c>
      <c r="CW92" s="102">
        <v>199.93189460690419</v>
      </c>
      <c r="CX92" s="85">
        <v>243.17881922274719</v>
      </c>
      <c r="CY92" s="86">
        <v>63.508279061848214</v>
      </c>
      <c r="CZ92" s="87">
        <v>255.05469714383008</v>
      </c>
      <c r="DA92" s="106">
        <v>25.578767573249245</v>
      </c>
      <c r="DB92" s="89">
        <v>55</v>
      </c>
      <c r="DC92" s="90">
        <v>455</v>
      </c>
      <c r="DD92" s="86">
        <v>46.609628399948924</v>
      </c>
      <c r="DE92" s="73">
        <v>4.2892350913037927</v>
      </c>
      <c r="DF92" s="100">
        <v>31.578051892811569</v>
      </c>
      <c r="DG92" s="11">
        <v>11755</v>
      </c>
      <c r="DH92" s="82">
        <v>493.12561188439111</v>
      </c>
      <c r="DI92" s="85">
        <v>95.479078874558397</v>
      </c>
      <c r="DJ92" s="101">
        <v>143.9</v>
      </c>
      <c r="DK92" s="60">
        <v>17.03</v>
      </c>
      <c r="DL92" s="93">
        <v>0.95489999999999997</v>
      </c>
      <c r="DM92" s="94">
        <v>0.22222222222222221</v>
      </c>
      <c r="DN92" s="18">
        <v>0.77777777777777779</v>
      </c>
      <c r="DO92" s="95">
        <v>0</v>
      </c>
      <c r="DP92" s="18">
        <v>0</v>
      </c>
      <c r="DQ92" s="64">
        <v>11994</v>
      </c>
      <c r="DR92" s="18">
        <v>0.51053505299450896</v>
      </c>
      <c r="DS92" s="96">
        <v>11499</v>
      </c>
      <c r="DT92" s="18">
        <v>0.48946494700549098</v>
      </c>
      <c r="DU92" s="95">
        <v>0.1111111111111111</v>
      </c>
      <c r="DV92" s="18">
        <v>0.44444444444444442</v>
      </c>
      <c r="DW92" s="95">
        <v>0.44444444444444442</v>
      </c>
      <c r="DX92" s="97">
        <v>0.37070616779466226</v>
      </c>
      <c r="DY92" s="98">
        <v>0.38505086621546841</v>
      </c>
      <c r="DZ92" s="99">
        <v>0.24424296598986933</v>
      </c>
      <c r="EA92" s="60"/>
      <c r="EB92" s="60"/>
      <c r="EC92" s="60"/>
      <c r="ED92" s="60"/>
      <c r="EE92" s="60"/>
      <c r="EF92" s="60"/>
    </row>
    <row r="93" spans="1:136" x14ac:dyDescent="0.3">
      <c r="A93" s="347" t="s">
        <v>392</v>
      </c>
      <c r="B93" s="61" t="s">
        <v>91</v>
      </c>
      <c r="C93" s="62">
        <v>11</v>
      </c>
      <c r="D93" s="1" t="s">
        <v>155</v>
      </c>
      <c r="E93" s="8">
        <v>14145</v>
      </c>
      <c r="F93" s="232">
        <v>-0.1</v>
      </c>
      <c r="G93" s="253">
        <v>29.657122658183106</v>
      </c>
      <c r="H93" s="234">
        <v>52.421350300459522</v>
      </c>
      <c r="I93" s="253">
        <v>17.921527041357372</v>
      </c>
      <c r="J93" s="235">
        <v>20.801370373128769</v>
      </c>
      <c r="K93" s="254">
        <v>2.2786506813612331</v>
      </c>
      <c r="L93" s="60">
        <v>23</v>
      </c>
      <c r="M93" s="74">
        <v>7.7383177570093453</v>
      </c>
      <c r="N93" s="100">
        <v>39895</v>
      </c>
      <c r="O93" s="60">
        <v>3.1</v>
      </c>
      <c r="P93" s="255" t="s">
        <v>296</v>
      </c>
      <c r="Q93" s="90">
        <v>26193.665000000001</v>
      </c>
      <c r="R93" s="11">
        <v>1635</v>
      </c>
      <c r="S93" s="60">
        <v>9</v>
      </c>
      <c r="T93" s="238">
        <f t="shared" si="6"/>
        <v>1571.6666666666667</v>
      </c>
      <c r="U93" s="78">
        <v>210</v>
      </c>
      <c r="V93" s="100">
        <v>80568</v>
      </c>
      <c r="W93" s="100">
        <v>74093</v>
      </c>
      <c r="X93" s="78">
        <v>14.658356417359187</v>
      </c>
      <c r="Y93" s="74">
        <v>0.78895408504752129</v>
      </c>
      <c r="Z93" s="60">
        <v>3</v>
      </c>
      <c r="AA93" s="101">
        <v>10</v>
      </c>
      <c r="AB93" s="239">
        <v>2</v>
      </c>
      <c r="AC93" s="101">
        <v>238.06</v>
      </c>
      <c r="AD93" s="240">
        <v>2899.4</v>
      </c>
      <c r="AE93">
        <v>58.5</v>
      </c>
      <c r="AF93" s="9">
        <v>3364000</v>
      </c>
      <c r="AG93" s="9">
        <v>4325</v>
      </c>
      <c r="AH93" s="87">
        <f t="shared" si="7"/>
        <v>777.80346820809245</v>
      </c>
      <c r="AI93" s="9">
        <v>3647000</v>
      </c>
      <c r="AJ93" s="9">
        <v>4325</v>
      </c>
      <c r="AK93" s="17">
        <f t="shared" si="8"/>
        <v>843.23699421965318</v>
      </c>
      <c r="AL93" s="13">
        <v>3981000</v>
      </c>
      <c r="AM93" s="213">
        <v>4332</v>
      </c>
      <c r="AN93" s="17">
        <v>918.97506925207756</v>
      </c>
      <c r="AO93" s="241">
        <v>4219000</v>
      </c>
      <c r="AP93" s="78">
        <v>5.6941951331434826</v>
      </c>
      <c r="AQ93" s="243">
        <v>9595000</v>
      </c>
      <c r="AR93" s="78">
        <v>12.628821880305882</v>
      </c>
      <c r="AS93" s="243">
        <v>4418000</v>
      </c>
      <c r="AT93" s="78">
        <v>5.9627765106015413</v>
      </c>
      <c r="AU93" s="9">
        <v>3481000</v>
      </c>
      <c r="AV93" s="78">
        <v>4.5816497097805913</v>
      </c>
      <c r="AW93" s="245">
        <v>5532000</v>
      </c>
      <c r="AX93" s="100">
        <v>7.2811508746067881</v>
      </c>
      <c r="AY93" s="7">
        <v>38063000</v>
      </c>
      <c r="AZ93" s="100">
        <v>50.098055990628744</v>
      </c>
      <c r="BA93" s="78">
        <v>8785000</v>
      </c>
      <c r="BB93" s="100">
        <v>11.562709767429617</v>
      </c>
      <c r="BC93" s="246">
        <v>1186</v>
      </c>
      <c r="BD93" s="256">
        <v>0.28258279723612106</v>
      </c>
      <c r="BE93" s="246" t="s">
        <v>274</v>
      </c>
      <c r="BF93" s="257">
        <v>0</v>
      </c>
      <c r="BG93" s="4">
        <v>3011</v>
      </c>
      <c r="BH93" s="16">
        <v>0.71741720276387899</v>
      </c>
      <c r="BI93" s="8">
        <v>18899000</v>
      </c>
      <c r="BJ93" s="9">
        <v>28426000</v>
      </c>
      <c r="BK93" s="8">
        <v>46345000</v>
      </c>
      <c r="BL93" s="9">
        <v>15197000</v>
      </c>
      <c r="BM93" s="8">
        <v>28536000</v>
      </c>
      <c r="BN93" s="9">
        <v>54579000</v>
      </c>
      <c r="BO93" s="8">
        <v>19837000</v>
      </c>
      <c r="BP93" s="258">
        <v>29959000</v>
      </c>
      <c r="BQ93" s="252">
        <v>74093000</v>
      </c>
      <c r="BR93" s="13">
        <v>4332</v>
      </c>
      <c r="BS93" s="13">
        <v>3981000</v>
      </c>
      <c r="BT93" s="17">
        <v>918.97506925207756</v>
      </c>
      <c r="BU93" s="64">
        <v>1591</v>
      </c>
      <c r="BV93" s="13">
        <v>13459000</v>
      </c>
      <c r="BW93" s="66">
        <v>8459.45945945946</v>
      </c>
      <c r="BX93" s="100">
        <v>624</v>
      </c>
      <c r="BY93" s="13">
        <v>2171000</v>
      </c>
      <c r="BZ93" s="68">
        <v>3479.1666666666665</v>
      </c>
      <c r="CA93" s="103" t="s">
        <v>274</v>
      </c>
      <c r="CB93" s="19" t="s">
        <v>274</v>
      </c>
      <c r="CC93" s="103" t="s">
        <v>274</v>
      </c>
      <c r="CD93" s="70">
        <v>168.95338942430269</v>
      </c>
      <c r="CE93" s="103">
        <v>1311.0916011787817</v>
      </c>
      <c r="CF93" s="17">
        <v>316.4819944598338</v>
      </c>
      <c r="CG93" s="60">
        <v>48.49</v>
      </c>
      <c r="CH93" s="74">
        <v>48.060023830801313</v>
      </c>
      <c r="CI93" s="60">
        <v>3.52</v>
      </c>
      <c r="CJ93" s="17">
        <v>2.2904</v>
      </c>
      <c r="CK93" s="73">
        <v>7.85</v>
      </c>
      <c r="CL93" s="74">
        <v>4.7541000000000002</v>
      </c>
      <c r="CM93" s="75">
        <v>4.3193000000000001</v>
      </c>
      <c r="CN93" s="74">
        <v>6.7226890756302522</v>
      </c>
      <c r="CO93" s="76" t="s">
        <v>275</v>
      </c>
      <c r="CP93" s="104">
        <v>5</v>
      </c>
      <c r="CQ93" s="78">
        <v>3697</v>
      </c>
      <c r="CR93" s="105">
        <v>0</v>
      </c>
      <c r="CS93" s="80">
        <v>67.357142857142861</v>
      </c>
      <c r="CT93" s="82">
        <v>298.26793920113113</v>
      </c>
      <c r="CU93" s="82">
        <v>312.33651466949453</v>
      </c>
      <c r="CV93" s="83">
        <v>545.13962530929655</v>
      </c>
      <c r="CW93" s="102">
        <v>246.09402615765288</v>
      </c>
      <c r="CX93" s="85">
        <v>391.09225874867445</v>
      </c>
      <c r="CY93" s="86">
        <v>133.19194061505831</v>
      </c>
      <c r="CZ93" s="87">
        <v>621.06751502297629</v>
      </c>
      <c r="DA93" s="106">
        <v>30.308969712920597</v>
      </c>
      <c r="DB93" s="89">
        <v>45</v>
      </c>
      <c r="DC93" s="90">
        <v>119</v>
      </c>
      <c r="DD93" s="86">
        <v>50.547896783315657</v>
      </c>
      <c r="DE93" s="40" t="s">
        <v>277</v>
      </c>
      <c r="DF93" s="100">
        <v>18.719489297784452</v>
      </c>
      <c r="DG93" s="11">
        <v>5326</v>
      </c>
      <c r="DH93" s="82">
        <v>2690.9155178508308</v>
      </c>
      <c r="DI93" s="85">
        <v>204.97702368328032</v>
      </c>
      <c r="DJ93" s="101">
        <v>129.53</v>
      </c>
      <c r="DK93" s="60">
        <v>6.4799999999999995</v>
      </c>
      <c r="DL93" s="93">
        <v>0.66210000000000002</v>
      </c>
      <c r="DM93" s="94">
        <v>0.33333333333333331</v>
      </c>
      <c r="DN93" s="18">
        <v>0.66666666666666663</v>
      </c>
      <c r="DO93" s="95">
        <v>0</v>
      </c>
      <c r="DP93" s="18">
        <v>0.1111111111111111</v>
      </c>
      <c r="DQ93" s="64">
        <v>7222</v>
      </c>
      <c r="DR93" s="18">
        <v>0.51056910569105696</v>
      </c>
      <c r="DS93" s="96">
        <v>6923</v>
      </c>
      <c r="DT93" s="18">
        <v>0.4894308943089431</v>
      </c>
      <c r="DU93" s="95">
        <v>0</v>
      </c>
      <c r="DV93" s="18">
        <v>0.55555555555555558</v>
      </c>
      <c r="DW93" s="95">
        <v>0.44444444444444442</v>
      </c>
      <c r="DX93" s="97">
        <v>0.43160127253446445</v>
      </c>
      <c r="DY93" s="98">
        <v>0.38918345705196183</v>
      </c>
      <c r="DZ93" s="99">
        <v>0.17921527041357371</v>
      </c>
      <c r="EA93" s="60"/>
      <c r="EB93" s="60"/>
      <c r="EC93" s="60"/>
      <c r="ED93" s="60"/>
      <c r="EE93" s="60"/>
      <c r="EF93" s="60"/>
    </row>
    <row r="94" spans="1:136" x14ac:dyDescent="0.3">
      <c r="A94" s="345" t="s">
        <v>393</v>
      </c>
      <c r="B94" s="61" t="s">
        <v>92</v>
      </c>
      <c r="C94" s="62">
        <v>2</v>
      </c>
      <c r="D94" s="1" t="s">
        <v>153</v>
      </c>
      <c r="E94" s="8">
        <v>29605</v>
      </c>
      <c r="F94" s="232">
        <v>6.1</v>
      </c>
      <c r="G94" s="253">
        <v>23.036649214659686</v>
      </c>
      <c r="H94" s="234">
        <v>54.240837696335078</v>
      </c>
      <c r="I94" s="253">
        <v>22.722513089005236</v>
      </c>
      <c r="J94" s="235">
        <v>0.10199621156928457</v>
      </c>
      <c r="K94" s="254">
        <v>15.441497887221331</v>
      </c>
      <c r="L94" s="60">
        <v>152</v>
      </c>
      <c r="M94" s="74">
        <v>2.2164121457008736</v>
      </c>
      <c r="N94" s="100">
        <v>123143</v>
      </c>
      <c r="O94" s="60">
        <v>3</v>
      </c>
      <c r="P94" s="255" t="s">
        <v>167</v>
      </c>
      <c r="Q94" s="90">
        <v>217466.269</v>
      </c>
      <c r="R94" s="101">
        <v>4125</v>
      </c>
      <c r="S94" s="60">
        <v>7</v>
      </c>
      <c r="T94" s="238">
        <f t="shared" si="6"/>
        <v>4229.2857142857147</v>
      </c>
      <c r="U94" s="78">
        <v>168</v>
      </c>
      <c r="V94" s="100">
        <v>48081</v>
      </c>
      <c r="W94" s="100">
        <v>38635</v>
      </c>
      <c r="X94" s="78">
        <v>5.3738504598160732</v>
      </c>
      <c r="Y94" s="74">
        <v>3402.8735632183912</v>
      </c>
      <c r="Z94" s="60">
        <v>4</v>
      </c>
      <c r="AA94" s="101">
        <v>3</v>
      </c>
      <c r="AB94" s="239">
        <v>1</v>
      </c>
      <c r="AC94" s="101">
        <v>177.4</v>
      </c>
      <c r="AD94" s="240">
        <v>96.6</v>
      </c>
      <c r="AE94">
        <v>81.699999999999989</v>
      </c>
      <c r="AF94" s="9">
        <v>13842000</v>
      </c>
      <c r="AG94" s="9">
        <v>12484.37</v>
      </c>
      <c r="AH94" s="87">
        <f t="shared" si="7"/>
        <v>1108.746376469137</v>
      </c>
      <c r="AI94" s="9">
        <v>14243000</v>
      </c>
      <c r="AJ94" s="9">
        <v>12485</v>
      </c>
      <c r="AK94" s="17">
        <f t="shared" si="8"/>
        <v>1140.8089707649178</v>
      </c>
      <c r="AL94" s="13">
        <v>14774000</v>
      </c>
      <c r="AM94" s="213">
        <v>12505</v>
      </c>
      <c r="AN94" s="17">
        <v>1181.4474210315873</v>
      </c>
      <c r="AO94" s="241">
        <v>8771000</v>
      </c>
      <c r="AP94" s="78">
        <v>22.702213019283032</v>
      </c>
      <c r="AQ94" s="243">
        <v>1653000</v>
      </c>
      <c r="AR94" s="78">
        <v>4.1029586973788721</v>
      </c>
      <c r="AS94" s="243">
        <v>9583000</v>
      </c>
      <c r="AT94" s="78">
        <v>24.803934256503172</v>
      </c>
      <c r="AU94" s="9">
        <v>3944000</v>
      </c>
      <c r="AV94" s="78">
        <v>9.7895154884829232</v>
      </c>
      <c r="AW94" s="245">
        <v>7874000</v>
      </c>
      <c r="AX94" s="100">
        <v>19.544281175536142</v>
      </c>
      <c r="AY94" s="7">
        <v>3549000</v>
      </c>
      <c r="AZ94" s="100">
        <v>8.8090746624305005</v>
      </c>
      <c r="BA94" s="78">
        <v>3261000</v>
      </c>
      <c r="BB94" s="100">
        <v>8.0942216044479753</v>
      </c>
      <c r="BC94" s="246">
        <v>3587</v>
      </c>
      <c r="BD94" s="256">
        <v>0.34009670996491892</v>
      </c>
      <c r="BE94" s="246">
        <v>1169</v>
      </c>
      <c r="BF94" s="257">
        <v>0.11083720489238647</v>
      </c>
      <c r="BG94" s="4">
        <v>5791</v>
      </c>
      <c r="BH94" s="16">
        <v>0.54906608514269462</v>
      </c>
      <c r="BI94" s="8">
        <v>4717000</v>
      </c>
      <c r="BJ94" s="9">
        <v>7605000</v>
      </c>
      <c r="BK94" s="8">
        <v>40323000</v>
      </c>
      <c r="BL94" s="9">
        <v>6281000</v>
      </c>
      <c r="BM94" s="8">
        <v>7585000</v>
      </c>
      <c r="BN94" s="9">
        <v>38964000</v>
      </c>
      <c r="BO94" s="8">
        <v>5965000</v>
      </c>
      <c r="BP94" s="258">
        <v>5313000</v>
      </c>
      <c r="BQ94" s="252">
        <v>38635000</v>
      </c>
      <c r="BR94" s="13">
        <v>12505</v>
      </c>
      <c r="BS94" s="13">
        <v>14774000</v>
      </c>
      <c r="BT94" s="17">
        <v>1181.4474210315873</v>
      </c>
      <c r="BU94" s="19" t="s">
        <v>274</v>
      </c>
      <c r="BV94" s="103" t="s">
        <v>274</v>
      </c>
      <c r="BW94" s="19" t="s">
        <v>274</v>
      </c>
      <c r="BX94" s="100">
        <v>593</v>
      </c>
      <c r="BY94" s="13">
        <v>1538000</v>
      </c>
      <c r="BZ94" s="68">
        <v>2593.5919055649242</v>
      </c>
      <c r="CA94" s="103" t="s">
        <v>274</v>
      </c>
      <c r="CB94" s="19" t="s">
        <v>274</v>
      </c>
      <c r="CC94" s="103" t="s">
        <v>274</v>
      </c>
      <c r="CD94" s="70">
        <v>688.4671309465424</v>
      </c>
      <c r="CE94" s="103" t="s">
        <v>274</v>
      </c>
      <c r="CF94" s="17">
        <v>432.78688524590166</v>
      </c>
      <c r="CG94" s="60">
        <v>76.33</v>
      </c>
      <c r="CH94" s="74">
        <v>10.989788065972006</v>
      </c>
      <c r="CI94" s="60">
        <v>-3.44</v>
      </c>
      <c r="CJ94" s="17">
        <v>1.3597999999999999</v>
      </c>
      <c r="CK94" s="73">
        <v>2.1999999999999997</v>
      </c>
      <c r="CL94" s="74">
        <v>2.3744999999999998</v>
      </c>
      <c r="CM94" s="75">
        <v>3.6278999999999999</v>
      </c>
      <c r="CN94" s="74">
        <v>0.42553191489361702</v>
      </c>
      <c r="CO94" s="76" t="s">
        <v>275</v>
      </c>
      <c r="CP94" s="104">
        <v>5</v>
      </c>
      <c r="CQ94" s="78">
        <v>16506</v>
      </c>
      <c r="CR94" s="105">
        <v>1</v>
      </c>
      <c r="CS94" s="80">
        <v>176.2202380952381</v>
      </c>
      <c r="CT94" s="82">
        <v>296.26752237797672</v>
      </c>
      <c r="CU94" s="82">
        <v>323.69532173619319</v>
      </c>
      <c r="CV94" s="19" t="s">
        <v>274</v>
      </c>
      <c r="CW94" s="102">
        <v>133.22073973990879</v>
      </c>
      <c r="CX94" s="85">
        <v>265.96858638743453</v>
      </c>
      <c r="CY94" s="86">
        <v>55.835162979226482</v>
      </c>
      <c r="CZ94" s="87">
        <v>110.15031244722175</v>
      </c>
      <c r="DA94" s="106">
        <v>47.540208452379758</v>
      </c>
      <c r="DB94" s="108">
        <v>86</v>
      </c>
      <c r="DC94" s="90">
        <v>235</v>
      </c>
      <c r="DD94" s="86">
        <v>68.265495693295051</v>
      </c>
      <c r="DE94" s="73">
        <v>12.889343016382368</v>
      </c>
      <c r="DF94" s="100">
        <v>64.165341812400641</v>
      </c>
      <c r="DG94" s="11">
        <v>6290</v>
      </c>
      <c r="DH94" s="82">
        <v>119.8783989191015</v>
      </c>
      <c r="DI94" s="85">
        <v>3.2629623374429992</v>
      </c>
      <c r="DJ94" s="101">
        <v>85.850000000000009</v>
      </c>
      <c r="DK94" s="60">
        <v>2.52</v>
      </c>
      <c r="DL94" s="93">
        <v>1.1227</v>
      </c>
      <c r="DM94" s="94">
        <v>0.2857142857142857</v>
      </c>
      <c r="DN94" s="18">
        <v>0.7142857142857143</v>
      </c>
      <c r="DO94" s="95">
        <v>0</v>
      </c>
      <c r="DP94" s="18">
        <v>0</v>
      </c>
      <c r="DQ94" s="64">
        <v>13967</v>
      </c>
      <c r="DR94" s="18">
        <v>0.47177841580814051</v>
      </c>
      <c r="DS94" s="96">
        <v>15638</v>
      </c>
      <c r="DT94" s="18">
        <v>0.52822158419185949</v>
      </c>
      <c r="DU94" s="95">
        <v>0</v>
      </c>
      <c r="DV94" s="18">
        <v>0.5714285714285714</v>
      </c>
      <c r="DW94" s="95">
        <v>0.42857142857142855</v>
      </c>
      <c r="DX94" s="97">
        <v>0.34568485053200471</v>
      </c>
      <c r="DY94" s="98">
        <v>0.42709001857794293</v>
      </c>
      <c r="DZ94" s="99">
        <v>0.22722513089005236</v>
      </c>
      <c r="EA94" s="60"/>
      <c r="EB94" s="60"/>
      <c r="EC94" s="60"/>
      <c r="ED94" s="60"/>
      <c r="EE94" s="60"/>
      <c r="EF94" s="60"/>
    </row>
    <row r="95" spans="1:136" x14ac:dyDescent="0.3">
      <c r="A95" s="346" t="s">
        <v>394</v>
      </c>
      <c r="B95" s="61" t="s">
        <v>93</v>
      </c>
      <c r="C95" s="62">
        <v>10</v>
      </c>
      <c r="D95" s="1" t="s">
        <v>155</v>
      </c>
      <c r="E95" s="8">
        <v>7312</v>
      </c>
      <c r="F95" s="232">
        <v>8.1999999999999993</v>
      </c>
      <c r="G95" s="253">
        <v>23.153719912472649</v>
      </c>
      <c r="H95" s="234">
        <v>43.613238512035011</v>
      </c>
      <c r="I95" s="253">
        <v>33.233041575492337</v>
      </c>
      <c r="J95" s="235">
        <v>3.2629006755785541</v>
      </c>
      <c r="K95" s="254">
        <v>2.2854678740836567</v>
      </c>
      <c r="L95" s="60">
        <v>85</v>
      </c>
      <c r="M95" s="74">
        <v>3.5666755389938785</v>
      </c>
      <c r="N95" s="100">
        <v>33966</v>
      </c>
      <c r="O95" s="60">
        <v>2.8</v>
      </c>
      <c r="P95" s="255" t="s">
        <v>296</v>
      </c>
      <c r="Q95" s="90">
        <v>35654.233999999997</v>
      </c>
      <c r="R95" s="11">
        <v>606</v>
      </c>
      <c r="S95" s="60">
        <v>9</v>
      </c>
      <c r="T95" s="238">
        <f t="shared" si="6"/>
        <v>812.44444444444446</v>
      </c>
      <c r="U95" s="78">
        <v>82</v>
      </c>
      <c r="V95" s="100">
        <v>21578</v>
      </c>
      <c r="W95" s="100">
        <v>19023</v>
      </c>
      <c r="X95" s="78">
        <v>23.531505873976506</v>
      </c>
      <c r="Y95" s="74">
        <v>1.6832412523020257</v>
      </c>
      <c r="Z95" s="60">
        <v>2</v>
      </c>
      <c r="AA95" s="101">
        <v>9</v>
      </c>
      <c r="AB95" s="239">
        <v>1</v>
      </c>
      <c r="AC95" s="101">
        <v>105</v>
      </c>
      <c r="AD95" s="240">
        <v>1451.8500000000001</v>
      </c>
      <c r="AE95">
        <v>64.600000000000009</v>
      </c>
      <c r="AF95" s="9">
        <v>1431000</v>
      </c>
      <c r="AG95" s="9">
        <v>2696</v>
      </c>
      <c r="AH95" s="87">
        <f t="shared" si="7"/>
        <v>530.786350148368</v>
      </c>
      <c r="AI95" s="9">
        <v>1511000</v>
      </c>
      <c r="AJ95" s="9">
        <v>2769</v>
      </c>
      <c r="AK95" s="17">
        <f t="shared" si="8"/>
        <v>545.68436258577105</v>
      </c>
      <c r="AL95" s="13">
        <v>1621000</v>
      </c>
      <c r="AM95" s="213">
        <v>2809</v>
      </c>
      <c r="AN95" s="17">
        <v>577.07369170523316</v>
      </c>
      <c r="AO95" s="241">
        <v>1163000</v>
      </c>
      <c r="AP95" s="78">
        <v>6.1136518950743834</v>
      </c>
      <c r="AQ95" s="243">
        <v>3639000</v>
      </c>
      <c r="AR95" s="78">
        <v>18.514372933095906</v>
      </c>
      <c r="AS95" s="243">
        <v>1368000</v>
      </c>
      <c r="AT95" s="78">
        <v>7.1912947484623873</v>
      </c>
      <c r="AU95" s="9">
        <v>1976000</v>
      </c>
      <c r="AV95" s="78">
        <v>10.053421521241415</v>
      </c>
      <c r="AW95" s="245">
        <v>2073000</v>
      </c>
      <c r="AX95" s="100">
        <v>10.546934622233529</v>
      </c>
      <c r="AY95" s="7">
        <v>5791000</v>
      </c>
      <c r="AZ95" s="100">
        <v>29.46324090562198</v>
      </c>
      <c r="BA95" s="78">
        <v>3013000</v>
      </c>
      <c r="BB95" s="100">
        <v>15.329432714322056</v>
      </c>
      <c r="BC95" s="246">
        <v>316</v>
      </c>
      <c r="BD95" s="256">
        <v>0.14787084698175013</v>
      </c>
      <c r="BE95" s="246" t="s">
        <v>274</v>
      </c>
      <c r="BF95" s="257">
        <v>0</v>
      </c>
      <c r="BG95" s="4">
        <v>1821</v>
      </c>
      <c r="BH95" s="16">
        <v>0.85212915301824987</v>
      </c>
      <c r="BI95" s="8">
        <v>1939000</v>
      </c>
      <c r="BJ95" s="9">
        <v>3297000</v>
      </c>
      <c r="BK95" s="8">
        <v>18088000</v>
      </c>
      <c r="BL95" s="9">
        <v>1915000</v>
      </c>
      <c r="BM95" s="8">
        <v>3207000</v>
      </c>
      <c r="BN95" s="9">
        <v>24654000</v>
      </c>
      <c r="BO95" s="8">
        <v>4102000</v>
      </c>
      <c r="BP95" s="258">
        <v>4123000</v>
      </c>
      <c r="BQ95" s="252">
        <v>19023000</v>
      </c>
      <c r="BR95" s="13">
        <v>2809</v>
      </c>
      <c r="BS95" s="13">
        <v>1621000</v>
      </c>
      <c r="BT95" s="17">
        <v>577.07369170523316</v>
      </c>
      <c r="BU95" s="64">
        <v>1033</v>
      </c>
      <c r="BV95" s="13">
        <v>2264000</v>
      </c>
      <c r="BW95" s="66">
        <v>2191.674733785092</v>
      </c>
      <c r="BX95" s="100">
        <v>689</v>
      </c>
      <c r="BY95" s="13">
        <v>514000</v>
      </c>
      <c r="BZ95" s="68">
        <v>746.00870827285917</v>
      </c>
      <c r="CA95" s="103" t="s">
        <v>274</v>
      </c>
      <c r="CB95" s="19" t="s">
        <v>274</v>
      </c>
      <c r="CC95" s="103" t="s">
        <v>274</v>
      </c>
      <c r="CD95" s="70">
        <v>173.20818567284087</v>
      </c>
      <c r="CE95" s="103">
        <v>1072.23992481203</v>
      </c>
      <c r="CF95" s="17">
        <v>167.67532929868281</v>
      </c>
      <c r="CG95" s="60">
        <v>51.89</v>
      </c>
      <c r="CH95" s="74">
        <v>41.305959773843732</v>
      </c>
      <c r="CI95" s="60">
        <v>9.15</v>
      </c>
      <c r="CJ95" s="17">
        <v>3.9853999999999998</v>
      </c>
      <c r="CK95" s="73">
        <v>5.0599999999999996</v>
      </c>
      <c r="CL95" s="74">
        <v>8.7684999999999995</v>
      </c>
      <c r="CM95" s="75">
        <v>14.435600000000001</v>
      </c>
      <c r="CN95" s="74">
        <v>17.5</v>
      </c>
      <c r="CO95" s="76" t="s">
        <v>275</v>
      </c>
      <c r="CP95" s="104">
        <v>5</v>
      </c>
      <c r="CQ95" s="78">
        <v>47932</v>
      </c>
      <c r="CR95" s="105">
        <v>2</v>
      </c>
      <c r="CS95" s="80">
        <v>89.170731707317074</v>
      </c>
      <c r="CT95" s="82">
        <v>159.05361050328227</v>
      </c>
      <c r="CU95" s="82">
        <v>187.08971553610505</v>
      </c>
      <c r="CV95" s="83">
        <v>411.24179431072213</v>
      </c>
      <c r="CW95" s="102">
        <v>270.2407002188184</v>
      </c>
      <c r="CX95" s="85">
        <v>283.50656455142234</v>
      </c>
      <c r="CY95" s="86">
        <v>86.433260393873084</v>
      </c>
      <c r="CZ95" s="87">
        <v>412.06236323851203</v>
      </c>
      <c r="DA95" s="106">
        <v>14.877145742174353</v>
      </c>
      <c r="DB95" s="89">
        <v>75</v>
      </c>
      <c r="DC95" s="90">
        <v>160</v>
      </c>
      <c r="DD95" s="86">
        <v>33.233041575492344</v>
      </c>
      <c r="DE95" s="73">
        <v>0.71649343544857769</v>
      </c>
      <c r="DF95" s="100">
        <v>77.703826955074874</v>
      </c>
      <c r="DG95" s="11">
        <v>2404</v>
      </c>
      <c r="DH95" s="82">
        <v>791.98577680525159</v>
      </c>
      <c r="DI95" s="85">
        <v>198.55716630196937</v>
      </c>
      <c r="DJ95" s="101">
        <v>93.28</v>
      </c>
      <c r="DK95" s="60">
        <v>0.94000000000000006</v>
      </c>
      <c r="DL95" s="93">
        <v>0.99490000000000001</v>
      </c>
      <c r="DM95" s="94">
        <v>0.2857142857142857</v>
      </c>
      <c r="DN95" s="18">
        <v>0.7142857142857143</v>
      </c>
      <c r="DO95" s="95">
        <v>0</v>
      </c>
      <c r="DP95" s="18">
        <v>0</v>
      </c>
      <c r="DQ95" s="64">
        <v>3725</v>
      </c>
      <c r="DR95" s="18">
        <v>0.50943654266958427</v>
      </c>
      <c r="DS95" s="96">
        <v>3587</v>
      </c>
      <c r="DT95" s="18">
        <v>0.49056345733041573</v>
      </c>
      <c r="DU95" s="95">
        <v>0</v>
      </c>
      <c r="DV95" s="18">
        <v>0.42857142857142855</v>
      </c>
      <c r="DW95" s="95">
        <v>0.5714285714285714</v>
      </c>
      <c r="DX95" s="97">
        <v>0.3135940919037199</v>
      </c>
      <c r="DY95" s="98">
        <v>0.35407549234135666</v>
      </c>
      <c r="DZ95" s="99">
        <v>0.33233041575492339</v>
      </c>
      <c r="EA95" s="60"/>
      <c r="EB95" s="60"/>
      <c r="EC95" s="60"/>
      <c r="ED95" s="60"/>
      <c r="EE95" s="60"/>
      <c r="EF95" s="60"/>
    </row>
    <row r="96" spans="1:136" x14ac:dyDescent="0.3">
      <c r="A96" s="346" t="s">
        <v>395</v>
      </c>
      <c r="B96" s="61" t="s">
        <v>94</v>
      </c>
      <c r="C96" s="62">
        <v>9</v>
      </c>
      <c r="D96" s="1" t="s">
        <v>154</v>
      </c>
      <c r="E96" s="8">
        <v>2415</v>
      </c>
      <c r="F96" s="232">
        <v>-2.7</v>
      </c>
      <c r="G96" s="253">
        <v>27.950310559006208</v>
      </c>
      <c r="H96" s="234">
        <v>49.523809523809526</v>
      </c>
      <c r="I96" s="253">
        <v>22.525879917184266</v>
      </c>
      <c r="J96" s="235">
        <v>10.163499779054352</v>
      </c>
      <c r="K96" s="254">
        <v>2.9190623617868199</v>
      </c>
      <c r="L96" s="60">
        <v>25</v>
      </c>
      <c r="M96" s="74">
        <v>3.7328094302554029</v>
      </c>
      <c r="N96" s="100">
        <v>38150</v>
      </c>
      <c r="O96" s="60">
        <v>3</v>
      </c>
      <c r="P96" s="255" t="s">
        <v>296</v>
      </c>
      <c r="Q96" s="90">
        <v>2197.2170000000001</v>
      </c>
      <c r="R96" s="101">
        <v>404</v>
      </c>
      <c r="S96" s="60">
        <v>6</v>
      </c>
      <c r="T96" s="238">
        <f t="shared" si="6"/>
        <v>402.5</v>
      </c>
      <c r="U96" s="78">
        <v>43</v>
      </c>
      <c r="V96" s="100">
        <v>10747</v>
      </c>
      <c r="W96" s="100">
        <v>8041</v>
      </c>
      <c r="X96" s="78">
        <v>20.055710306406684</v>
      </c>
      <c r="Y96" s="74">
        <v>0.68860311938638763</v>
      </c>
      <c r="Z96" s="60">
        <v>2</v>
      </c>
      <c r="AA96" s="101">
        <v>6</v>
      </c>
      <c r="AB96" s="239">
        <v>0</v>
      </c>
      <c r="AC96" s="101">
        <v>63.5</v>
      </c>
      <c r="AD96" s="240">
        <v>613.08999999999992</v>
      </c>
      <c r="AE96">
        <v>61.8</v>
      </c>
      <c r="AF96" s="9">
        <v>124000</v>
      </c>
      <c r="AG96" s="9">
        <v>715</v>
      </c>
      <c r="AH96" s="87">
        <f t="shared" si="7"/>
        <v>173.42657342657341</v>
      </c>
      <c r="AI96" s="9">
        <v>132000</v>
      </c>
      <c r="AJ96" s="9">
        <v>718</v>
      </c>
      <c r="AK96" s="17">
        <f t="shared" si="8"/>
        <v>183.84401114206128</v>
      </c>
      <c r="AL96" s="13">
        <v>143000</v>
      </c>
      <c r="AM96" s="213">
        <v>718</v>
      </c>
      <c r="AN96" s="17">
        <v>199.16434540389972</v>
      </c>
      <c r="AO96" s="241">
        <v>1837000</v>
      </c>
      <c r="AP96" s="78">
        <v>22.845417236662108</v>
      </c>
      <c r="AQ96" s="243">
        <v>1002000</v>
      </c>
      <c r="AR96" s="78">
        <v>12.057761732851986</v>
      </c>
      <c r="AS96" s="243">
        <v>426000</v>
      </c>
      <c r="AT96" s="78">
        <v>5.2978485263026984</v>
      </c>
      <c r="AU96" s="9">
        <v>880000</v>
      </c>
      <c r="AV96" s="78">
        <v>10.589651022864018</v>
      </c>
      <c r="AW96" s="245">
        <v>524000</v>
      </c>
      <c r="AX96" s="100">
        <v>6.3056558363417574</v>
      </c>
      <c r="AY96" s="7">
        <v>2140000</v>
      </c>
      <c r="AZ96" s="100">
        <v>25.75210589651023</v>
      </c>
      <c r="BA96" s="78">
        <v>1232000</v>
      </c>
      <c r="BB96" s="100">
        <v>14.825511432009627</v>
      </c>
      <c r="BC96" s="246">
        <v>161</v>
      </c>
      <c r="BD96" s="256">
        <v>0.30206378986866794</v>
      </c>
      <c r="BE96" s="246" t="s">
        <v>274</v>
      </c>
      <c r="BF96" s="257">
        <v>0</v>
      </c>
      <c r="BG96" s="4">
        <v>372</v>
      </c>
      <c r="BH96" s="16">
        <v>0.69793621013133211</v>
      </c>
      <c r="BI96" s="8">
        <v>1126000</v>
      </c>
      <c r="BJ96" s="9">
        <v>1085000</v>
      </c>
      <c r="BK96" s="8">
        <v>6746000</v>
      </c>
      <c r="BL96" s="9">
        <v>693000</v>
      </c>
      <c r="BM96" s="8">
        <v>869000</v>
      </c>
      <c r="BN96" s="9">
        <v>8223000</v>
      </c>
      <c r="BO96" s="8">
        <v>1268000</v>
      </c>
      <c r="BP96" s="258">
        <v>1396000</v>
      </c>
      <c r="BQ96" s="252">
        <v>8041000</v>
      </c>
      <c r="BR96" s="13">
        <v>718</v>
      </c>
      <c r="BS96" s="13">
        <v>143000</v>
      </c>
      <c r="BT96" s="17">
        <v>199.16434540389972</v>
      </c>
      <c r="BU96" s="64">
        <v>516</v>
      </c>
      <c r="BV96" s="13">
        <v>1529000</v>
      </c>
      <c r="BW96" s="66">
        <v>2963.1782945736436</v>
      </c>
      <c r="BX96" s="100">
        <v>93</v>
      </c>
      <c r="BY96" s="13">
        <v>26000</v>
      </c>
      <c r="BZ96" s="68">
        <v>279.56989247311827</v>
      </c>
      <c r="CA96" s="103" t="s">
        <v>274</v>
      </c>
      <c r="CB96" s="19" t="s">
        <v>274</v>
      </c>
      <c r="CC96" s="103" t="s">
        <v>274</v>
      </c>
      <c r="CD96" s="70">
        <v>90.506559195402303</v>
      </c>
      <c r="CE96" s="103">
        <v>639.98098288459619</v>
      </c>
      <c r="CF96" s="17">
        <v>240.94707520891365</v>
      </c>
      <c r="CG96" s="60">
        <v>39.090000000000003</v>
      </c>
      <c r="CH96" s="74">
        <v>53.456778635898395</v>
      </c>
      <c r="CI96" s="60">
        <v>-8.02</v>
      </c>
      <c r="CJ96" s="17">
        <v>10.178800000000001</v>
      </c>
      <c r="CK96" s="73">
        <v>11.05</v>
      </c>
      <c r="CL96" s="74">
        <v>0</v>
      </c>
      <c r="CM96" s="75">
        <v>22.2563</v>
      </c>
      <c r="CN96" s="74">
        <v>0</v>
      </c>
      <c r="CO96" s="76" t="s">
        <v>275</v>
      </c>
      <c r="CP96" s="104">
        <v>0</v>
      </c>
      <c r="CQ96" s="78">
        <v>0</v>
      </c>
      <c r="CR96" s="105">
        <v>0</v>
      </c>
      <c r="CS96" s="80">
        <v>56.162790697674417</v>
      </c>
      <c r="CT96" s="82">
        <v>760.66252587991721</v>
      </c>
      <c r="CU96" s="82">
        <v>176.3975155279503</v>
      </c>
      <c r="CV96" s="83">
        <v>303.51966873706004</v>
      </c>
      <c r="CW96" s="102">
        <v>364.38923395445136</v>
      </c>
      <c r="CX96" s="85">
        <v>216.97722567287784</v>
      </c>
      <c r="CY96" s="86">
        <v>111.3871635610766</v>
      </c>
      <c r="CZ96" s="87">
        <v>510.14492753623188</v>
      </c>
      <c r="DA96" s="106">
        <v>29.15610286128214</v>
      </c>
      <c r="DB96" s="89">
        <v>41</v>
      </c>
      <c r="DC96" s="107">
        <v>24</v>
      </c>
      <c r="DD96" s="86">
        <v>23.188405797101449</v>
      </c>
      <c r="DE96" s="73">
        <v>13.843064182194617</v>
      </c>
      <c r="DF96" s="100">
        <v>42.630385487528343</v>
      </c>
      <c r="DG96" s="11">
        <v>882</v>
      </c>
      <c r="DH96" s="82">
        <v>886.12836438923398</v>
      </c>
      <c r="DI96" s="85">
        <v>253.86749482401652</v>
      </c>
      <c r="DJ96" s="101">
        <v>203.63000000000002</v>
      </c>
      <c r="DK96" s="60">
        <v>5.62</v>
      </c>
      <c r="DL96" s="93">
        <v>0.9083</v>
      </c>
      <c r="DM96" s="94">
        <v>0.16666666666666666</v>
      </c>
      <c r="DN96" s="18">
        <v>0.83333333333333337</v>
      </c>
      <c r="DO96" s="95">
        <v>0</v>
      </c>
      <c r="DP96" s="18">
        <v>0</v>
      </c>
      <c r="DQ96" s="64">
        <v>1282</v>
      </c>
      <c r="DR96" s="18">
        <v>0.53084886128364395</v>
      </c>
      <c r="DS96" s="96">
        <v>1133</v>
      </c>
      <c r="DT96" s="18">
        <v>0.46915113871635611</v>
      </c>
      <c r="DU96" s="95">
        <v>0</v>
      </c>
      <c r="DV96" s="18">
        <v>1</v>
      </c>
      <c r="DW96" s="95">
        <v>0</v>
      </c>
      <c r="DX96" s="97">
        <v>0.39213250517598341</v>
      </c>
      <c r="DY96" s="98">
        <v>0.38260869565217392</v>
      </c>
      <c r="DZ96" s="99">
        <v>0.22525879917184266</v>
      </c>
      <c r="EA96" s="60"/>
      <c r="EB96" s="60"/>
      <c r="EC96" s="60"/>
      <c r="ED96" s="60"/>
      <c r="EE96" s="60"/>
      <c r="EF96" s="60"/>
    </row>
    <row r="97" spans="1:136" x14ac:dyDescent="0.3">
      <c r="A97" s="347" t="s">
        <v>396</v>
      </c>
      <c r="B97" s="61" t="s">
        <v>95</v>
      </c>
      <c r="C97" s="62">
        <v>11</v>
      </c>
      <c r="D97" s="1" t="s">
        <v>155</v>
      </c>
      <c r="E97" s="8">
        <v>16694</v>
      </c>
      <c r="F97" s="232">
        <v>6.2</v>
      </c>
      <c r="G97" s="253">
        <v>29.459686114771777</v>
      </c>
      <c r="H97" s="234">
        <v>55.163531807835156</v>
      </c>
      <c r="I97" s="253">
        <v>15.376782077393075</v>
      </c>
      <c r="J97" s="235">
        <v>5.3761398176291797</v>
      </c>
      <c r="K97" s="254">
        <v>3.222742813726732</v>
      </c>
      <c r="L97" s="60">
        <v>78</v>
      </c>
      <c r="M97" s="74">
        <v>5.145147313691508</v>
      </c>
      <c r="N97" s="100">
        <v>51212</v>
      </c>
      <c r="O97" s="60">
        <v>3.1</v>
      </c>
      <c r="P97" s="255" t="s">
        <v>169</v>
      </c>
      <c r="Q97" s="90">
        <v>89758.899000000005</v>
      </c>
      <c r="R97" s="11">
        <v>1048</v>
      </c>
      <c r="S97" s="60">
        <v>12</v>
      </c>
      <c r="T97" s="238">
        <f t="shared" si="6"/>
        <v>1391.1666666666667</v>
      </c>
      <c r="U97" s="78">
        <v>170</v>
      </c>
      <c r="V97" s="100">
        <v>55482</v>
      </c>
      <c r="W97" s="100">
        <v>36546</v>
      </c>
      <c r="X97" s="78">
        <v>12.336039975015616</v>
      </c>
      <c r="Y97" s="74">
        <v>4.8997681312553203</v>
      </c>
      <c r="Z97" s="60">
        <v>2</v>
      </c>
      <c r="AA97" s="101">
        <v>2</v>
      </c>
      <c r="AB97" s="239">
        <v>2</v>
      </c>
      <c r="AC97" s="101">
        <v>350.02</v>
      </c>
      <c r="AD97" s="240">
        <v>626.88000000000011</v>
      </c>
      <c r="AE97">
        <v>68.100000000000009</v>
      </c>
      <c r="AF97" s="9">
        <v>3765000</v>
      </c>
      <c r="AG97" s="9">
        <v>6074</v>
      </c>
      <c r="AH97" s="87">
        <f t="shared" si="7"/>
        <v>619.85512018439249</v>
      </c>
      <c r="AI97" s="9">
        <v>3895000</v>
      </c>
      <c r="AJ97" s="9">
        <v>6187</v>
      </c>
      <c r="AK97" s="17">
        <f t="shared" si="8"/>
        <v>629.54582188459676</v>
      </c>
      <c r="AL97" s="13">
        <v>4165000</v>
      </c>
      <c r="AM97" s="213">
        <v>6404</v>
      </c>
      <c r="AN97" s="17">
        <v>650.37476577139284</v>
      </c>
      <c r="AO97" s="241">
        <v>4773000</v>
      </c>
      <c r="AP97" s="78">
        <v>13.060252832047285</v>
      </c>
      <c r="AQ97" s="243">
        <v>8987000</v>
      </c>
      <c r="AR97" s="78">
        <v>23.918134880502475</v>
      </c>
      <c r="AS97" s="243">
        <v>4625000</v>
      </c>
      <c r="AT97" s="78">
        <v>12.6552837519838</v>
      </c>
      <c r="AU97" s="9">
        <v>2930000</v>
      </c>
      <c r="AV97" s="78">
        <v>7.7979453877681379</v>
      </c>
      <c r="AW97" s="245">
        <v>3992000</v>
      </c>
      <c r="AX97" s="100">
        <v>10.624367913983074</v>
      </c>
      <c r="AY97" s="7">
        <v>3358000</v>
      </c>
      <c r="AZ97" s="100">
        <v>8.9370309256400695</v>
      </c>
      <c r="BA97" s="78">
        <v>7881000</v>
      </c>
      <c r="BB97" s="100">
        <v>20.974610102730612</v>
      </c>
      <c r="BC97" s="246">
        <v>1398</v>
      </c>
      <c r="BD97" s="256">
        <v>0.22559302888494434</v>
      </c>
      <c r="BE97" s="246">
        <v>1695</v>
      </c>
      <c r="BF97" s="257">
        <v>0.27351944489269003</v>
      </c>
      <c r="BG97" s="4">
        <v>3104</v>
      </c>
      <c r="BH97" s="16">
        <v>0.50088752622236565</v>
      </c>
      <c r="BI97" s="8">
        <v>3253000</v>
      </c>
      <c r="BJ97" s="9">
        <v>4645000</v>
      </c>
      <c r="BK97" s="8">
        <v>34132000</v>
      </c>
      <c r="BL97" s="9">
        <v>3253000</v>
      </c>
      <c r="BM97" s="8">
        <v>4645000</v>
      </c>
      <c r="BN97" s="9">
        <v>35453000</v>
      </c>
      <c r="BO97" s="8">
        <v>4621000</v>
      </c>
      <c r="BP97" s="258">
        <v>5655000</v>
      </c>
      <c r="BQ97" s="252">
        <v>36546000</v>
      </c>
      <c r="BR97" s="13">
        <v>6404</v>
      </c>
      <c r="BS97" s="13">
        <v>4165000</v>
      </c>
      <c r="BT97" s="17">
        <v>650.37476577139284</v>
      </c>
      <c r="BU97" s="64">
        <v>465</v>
      </c>
      <c r="BV97" s="13">
        <v>1194000</v>
      </c>
      <c r="BW97" s="66">
        <v>2567.7419354838707</v>
      </c>
      <c r="BX97" s="100">
        <v>599</v>
      </c>
      <c r="BY97" s="13">
        <v>1068000</v>
      </c>
      <c r="BZ97" s="68">
        <v>1782.9716193656093</v>
      </c>
      <c r="CA97" s="101">
        <v>58</v>
      </c>
      <c r="CB97" s="14">
        <v>3633000</v>
      </c>
      <c r="CC97" s="102">
        <v>62637.931034482761</v>
      </c>
      <c r="CD97" s="70">
        <v>126.42183807157058</v>
      </c>
      <c r="CE97" s="103">
        <v>1099.5547304232325</v>
      </c>
      <c r="CF97" s="17">
        <v>253.12304809494066</v>
      </c>
      <c r="CG97" s="60">
        <v>48.18</v>
      </c>
      <c r="CH97" s="74">
        <v>40.115713204282471</v>
      </c>
      <c r="CI97" s="60">
        <v>6.39</v>
      </c>
      <c r="CJ97" s="17">
        <v>3.1602000000000001</v>
      </c>
      <c r="CK97" s="73">
        <v>8.94</v>
      </c>
      <c r="CL97" s="74">
        <v>10.162100000000001</v>
      </c>
      <c r="CM97" s="75">
        <v>3.7997999999999998</v>
      </c>
      <c r="CN97" s="74">
        <v>10.64516129032258</v>
      </c>
      <c r="CO97" s="76" t="s">
        <v>275</v>
      </c>
      <c r="CP97" s="104">
        <v>2</v>
      </c>
      <c r="CQ97" s="78">
        <v>0</v>
      </c>
      <c r="CR97" s="105">
        <v>0</v>
      </c>
      <c r="CS97" s="80">
        <v>98.2</v>
      </c>
      <c r="CT97" s="82">
        <v>285.91110578651012</v>
      </c>
      <c r="CU97" s="82">
        <v>277.04564514196716</v>
      </c>
      <c r="CV97" s="83">
        <v>476.75811668863065</v>
      </c>
      <c r="CW97" s="102">
        <v>175.5121600575057</v>
      </c>
      <c r="CX97" s="85">
        <v>239.12783035821252</v>
      </c>
      <c r="CY97" s="86">
        <v>61.579010422906435</v>
      </c>
      <c r="CZ97" s="87">
        <v>472.08577932191207</v>
      </c>
      <c r="DA97" s="106">
        <v>57.857796831539773</v>
      </c>
      <c r="DB97" s="89">
        <v>43</v>
      </c>
      <c r="DC97" s="90">
        <v>310</v>
      </c>
      <c r="DD97" s="86">
        <v>37.258895411525096</v>
      </c>
      <c r="DE97" s="73">
        <v>3.0216844375224632</v>
      </c>
      <c r="DF97" s="100">
        <v>50.178389398572889</v>
      </c>
      <c r="DG97" s="11">
        <v>7848</v>
      </c>
      <c r="DH97" s="82">
        <v>201.15011381334611</v>
      </c>
      <c r="DI97" s="85">
        <v>37.551216005750575</v>
      </c>
      <c r="DJ97" s="101">
        <v>81.820000000000007</v>
      </c>
      <c r="DK97" s="60">
        <v>7.580000000000001</v>
      </c>
      <c r="DL97" s="93">
        <v>0.81720000000000004</v>
      </c>
      <c r="DM97" s="94">
        <v>0.33333333333333331</v>
      </c>
      <c r="DN97" s="18">
        <v>0.66666666666666663</v>
      </c>
      <c r="DO97" s="95">
        <v>8.3333333333333329E-2</v>
      </c>
      <c r="DP97" s="18">
        <v>0</v>
      </c>
      <c r="DQ97" s="64">
        <v>8729</v>
      </c>
      <c r="DR97" s="18">
        <v>0.52288247274469868</v>
      </c>
      <c r="DS97" s="96">
        <v>7965</v>
      </c>
      <c r="DT97" s="18">
        <v>0.47711752725530132</v>
      </c>
      <c r="DU97" s="95">
        <v>0</v>
      </c>
      <c r="DV97" s="18">
        <v>0.66666666666666663</v>
      </c>
      <c r="DW97" s="95">
        <v>0.33333333333333331</v>
      </c>
      <c r="DX97" s="97">
        <v>0.44477057625494187</v>
      </c>
      <c r="DY97" s="98">
        <v>0.40146160297112737</v>
      </c>
      <c r="DZ97" s="99">
        <v>0.15376782077393075</v>
      </c>
      <c r="EA97" s="60"/>
      <c r="EB97" s="60"/>
      <c r="EC97" s="60"/>
      <c r="ED97" s="60"/>
      <c r="EE97" s="60"/>
      <c r="EF97" s="60"/>
    </row>
    <row r="98" spans="1:136" x14ac:dyDescent="0.3">
      <c r="A98" s="347" t="s">
        <v>397</v>
      </c>
      <c r="B98" s="61" t="s">
        <v>96</v>
      </c>
      <c r="C98" s="62">
        <v>11</v>
      </c>
      <c r="D98" s="1" t="s">
        <v>155</v>
      </c>
      <c r="E98" s="8">
        <v>19319</v>
      </c>
      <c r="F98" s="232">
        <v>4.7</v>
      </c>
      <c r="G98" s="253">
        <v>23.562296185102749</v>
      </c>
      <c r="H98" s="234">
        <v>43.573683938092032</v>
      </c>
      <c r="I98" s="253">
        <v>32.864019876805216</v>
      </c>
      <c r="J98" s="235">
        <v>7.305299291997426</v>
      </c>
      <c r="K98" s="254">
        <v>2.9339197597082172</v>
      </c>
      <c r="L98" s="60">
        <v>9</v>
      </c>
      <c r="M98" s="74">
        <v>8.8415412094922186</v>
      </c>
      <c r="N98" s="100">
        <v>30546</v>
      </c>
      <c r="O98" s="60">
        <v>2.8</v>
      </c>
      <c r="P98" s="255" t="s">
        <v>295</v>
      </c>
      <c r="Q98" s="90">
        <v>35250.006999999998</v>
      </c>
      <c r="R98" s="11">
        <v>1491</v>
      </c>
      <c r="S98" s="60">
        <v>9</v>
      </c>
      <c r="T98" s="238">
        <f t="shared" ref="T98:T129" si="9">E98/S98</f>
        <v>2146.5555555555557</v>
      </c>
      <c r="U98" s="78">
        <v>116</v>
      </c>
      <c r="V98" s="100">
        <v>48721</v>
      </c>
      <c r="W98" s="100">
        <v>42328</v>
      </c>
      <c r="X98" s="78">
        <v>36.26104023552503</v>
      </c>
      <c r="Y98" s="74">
        <v>12.941452304394428</v>
      </c>
      <c r="Z98" s="60">
        <v>1</v>
      </c>
      <c r="AA98" s="101">
        <v>15</v>
      </c>
      <c r="AB98" s="239">
        <v>2</v>
      </c>
      <c r="AC98" s="101">
        <v>515</v>
      </c>
      <c r="AD98" s="240">
        <v>703.22</v>
      </c>
      <c r="AE98">
        <v>63.3</v>
      </c>
      <c r="AF98" s="9">
        <v>5782000</v>
      </c>
      <c r="AG98" s="9">
        <v>8061</v>
      </c>
      <c r="AH98" s="87">
        <f t="shared" ref="AH98:AH129" si="10">AF98/AG98</f>
        <v>717.28073440019853</v>
      </c>
      <c r="AI98" s="9">
        <v>5968000</v>
      </c>
      <c r="AJ98" s="9">
        <v>8149</v>
      </c>
      <c r="AK98" s="17">
        <f t="shared" ref="AK98:AK129" si="11">AI98/AJ98</f>
        <v>732.35979874831264</v>
      </c>
      <c r="AL98" s="13">
        <v>6209000</v>
      </c>
      <c r="AM98" s="213">
        <v>8152</v>
      </c>
      <c r="AN98" s="17">
        <v>761.65358194308146</v>
      </c>
      <c r="AO98" s="241">
        <v>1127000</v>
      </c>
      <c r="AP98" s="78">
        <v>2.6625401625401626</v>
      </c>
      <c r="AQ98" s="243">
        <v>9857000</v>
      </c>
      <c r="AR98" s="78">
        <v>22.475317509177554</v>
      </c>
      <c r="AS98" s="243">
        <v>5789000</v>
      </c>
      <c r="AT98" s="78">
        <v>13.676526176526178</v>
      </c>
      <c r="AU98" s="9">
        <v>1625000</v>
      </c>
      <c r="AV98" s="78">
        <v>3.7052237955172491</v>
      </c>
      <c r="AW98" s="245">
        <v>3513000</v>
      </c>
      <c r="AX98" s="100">
        <v>8.0101238114782127</v>
      </c>
      <c r="AY98" s="7">
        <v>14192000</v>
      </c>
      <c r="AZ98" s="100">
        <v>32.359714526757415</v>
      </c>
      <c r="BA98" s="78">
        <v>6225000</v>
      </c>
      <c r="BB98" s="100">
        <v>14.19385730898146</v>
      </c>
      <c r="BC98" s="246">
        <v>1877</v>
      </c>
      <c r="BD98" s="256">
        <v>0.23276289682539683</v>
      </c>
      <c r="BE98" s="246">
        <v>3228</v>
      </c>
      <c r="BF98" s="257">
        <v>0.40029761904761907</v>
      </c>
      <c r="BG98" s="4">
        <v>2959</v>
      </c>
      <c r="BH98" s="16">
        <v>0.36693948412698413</v>
      </c>
      <c r="BI98" s="8">
        <v>4568000</v>
      </c>
      <c r="BJ98" s="9">
        <v>8661000</v>
      </c>
      <c r="BK98" s="8">
        <v>32228000</v>
      </c>
      <c r="BL98" s="9">
        <v>4758800</v>
      </c>
      <c r="BM98" s="8">
        <v>8675000</v>
      </c>
      <c r="BN98" s="9">
        <v>32937000</v>
      </c>
      <c r="BO98" s="8">
        <v>5378000</v>
      </c>
      <c r="BP98" s="258">
        <v>7848000</v>
      </c>
      <c r="BQ98" s="252">
        <v>42328000</v>
      </c>
      <c r="BR98" s="13">
        <v>8152</v>
      </c>
      <c r="BS98" s="13">
        <v>6209000</v>
      </c>
      <c r="BT98" s="17">
        <v>761.65358194308146</v>
      </c>
      <c r="BU98" s="64">
        <v>481</v>
      </c>
      <c r="BV98" s="13">
        <v>760000</v>
      </c>
      <c r="BW98" s="66">
        <v>1580.0415800415801</v>
      </c>
      <c r="BX98" s="100">
        <v>616</v>
      </c>
      <c r="BY98" s="13">
        <v>953000</v>
      </c>
      <c r="BZ98" s="68">
        <v>1547.077922077922</v>
      </c>
      <c r="CA98" s="149" t="s">
        <v>274</v>
      </c>
      <c r="CB98" s="103" t="s">
        <v>274</v>
      </c>
      <c r="CC98" s="103" t="s">
        <v>274</v>
      </c>
      <c r="CD98" s="70">
        <v>175.37844441753452</v>
      </c>
      <c r="CE98" s="103">
        <v>889.96573270819067</v>
      </c>
      <c r="CF98" s="17">
        <v>400.76054955839055</v>
      </c>
      <c r="CG98" s="60">
        <v>42.44</v>
      </c>
      <c r="CH98" s="74">
        <v>52.141786909135689</v>
      </c>
      <c r="CI98" s="60">
        <v>-32.96</v>
      </c>
      <c r="CJ98" s="17">
        <v>1.7068000000000001</v>
      </c>
      <c r="CK98" s="73">
        <v>4.88</v>
      </c>
      <c r="CL98" s="74">
        <v>0.36030000000000001</v>
      </c>
      <c r="CM98" s="75">
        <v>6.0054999999999996</v>
      </c>
      <c r="CN98" s="74">
        <v>6.9182389937106921</v>
      </c>
      <c r="CO98" s="76" t="s">
        <v>275</v>
      </c>
      <c r="CP98" s="104">
        <v>3</v>
      </c>
      <c r="CQ98" s="78">
        <v>1200</v>
      </c>
      <c r="CR98" s="105">
        <v>0</v>
      </c>
      <c r="CS98" s="80">
        <v>166.54310344827587</v>
      </c>
      <c r="CT98" s="82">
        <v>58.336352813292613</v>
      </c>
      <c r="CU98" s="82">
        <v>299.65319115896267</v>
      </c>
      <c r="CV98" s="83">
        <v>431.07821315803096</v>
      </c>
      <c r="CW98" s="102">
        <v>84.114084579947203</v>
      </c>
      <c r="CX98" s="85">
        <v>181.84171023344894</v>
      </c>
      <c r="CY98" s="86">
        <v>79.144883275531853</v>
      </c>
      <c r="CZ98" s="87">
        <v>322.22164708318235</v>
      </c>
      <c r="DA98" s="106">
        <v>64.192118706481622</v>
      </c>
      <c r="DB98" s="89">
        <v>60</v>
      </c>
      <c r="DC98" s="90">
        <v>159</v>
      </c>
      <c r="DD98" s="86">
        <v>37.165484755939751</v>
      </c>
      <c r="DE98" s="73">
        <v>5.0771261452456136</v>
      </c>
      <c r="DF98" s="100">
        <v>66.555077315479039</v>
      </c>
      <c r="DG98" s="11">
        <v>6273</v>
      </c>
      <c r="DH98" s="82">
        <v>734.61359283606816</v>
      </c>
      <c r="DI98" s="85">
        <v>36.400434805114138</v>
      </c>
      <c r="DJ98" s="101">
        <v>68.47</v>
      </c>
      <c r="DK98" s="60">
        <v>33.92</v>
      </c>
      <c r="DL98" s="93">
        <v>0.68530000000000002</v>
      </c>
      <c r="DM98" s="94">
        <v>0.55555555555555558</v>
      </c>
      <c r="DN98" s="18">
        <v>0.44444444444444442</v>
      </c>
      <c r="DO98" s="95">
        <v>0.1111111111111111</v>
      </c>
      <c r="DP98" s="18">
        <v>0</v>
      </c>
      <c r="DQ98" s="64">
        <v>9505</v>
      </c>
      <c r="DR98" s="18">
        <v>0.49200269165070654</v>
      </c>
      <c r="DS98" s="96">
        <v>9814</v>
      </c>
      <c r="DT98" s="18">
        <v>0.50799730834929346</v>
      </c>
      <c r="DU98" s="95">
        <v>0</v>
      </c>
      <c r="DV98" s="18">
        <v>0.44444444444444442</v>
      </c>
      <c r="DW98" s="95">
        <v>0.55555555555555558</v>
      </c>
      <c r="DX98" s="97">
        <v>0.31052331901237124</v>
      </c>
      <c r="DY98" s="98">
        <v>0.36083648221957659</v>
      </c>
      <c r="DZ98" s="99">
        <v>0.32864019876805217</v>
      </c>
      <c r="EA98" s="60"/>
      <c r="EB98" s="60"/>
      <c r="EC98" s="60"/>
      <c r="ED98" s="60"/>
      <c r="EE98" s="60"/>
      <c r="EF98" s="60"/>
    </row>
    <row r="99" spans="1:136" x14ac:dyDescent="0.3">
      <c r="A99" s="347" t="s">
        <v>398</v>
      </c>
      <c r="B99" s="61" t="s">
        <v>97</v>
      </c>
      <c r="C99" s="62">
        <v>11</v>
      </c>
      <c r="D99" s="1" t="s">
        <v>155</v>
      </c>
      <c r="E99" s="8">
        <v>13534</v>
      </c>
      <c r="F99" s="232">
        <v>1.3</v>
      </c>
      <c r="G99" s="253">
        <v>28.188266587852816</v>
      </c>
      <c r="H99" s="234">
        <v>50.044332791488102</v>
      </c>
      <c r="I99" s="253">
        <v>21.767400620659082</v>
      </c>
      <c r="J99" s="235">
        <v>10.75268817204301</v>
      </c>
      <c r="K99" s="254">
        <v>1.8955512572533848</v>
      </c>
      <c r="L99" s="60">
        <v>54</v>
      </c>
      <c r="M99" s="74">
        <v>4.9137480397281754</v>
      </c>
      <c r="N99" s="100">
        <v>38021</v>
      </c>
      <c r="O99" s="60">
        <v>3</v>
      </c>
      <c r="P99" s="255" t="s">
        <v>296</v>
      </c>
      <c r="Q99" s="90">
        <v>101606.75199999999</v>
      </c>
      <c r="R99" s="11">
        <v>1474</v>
      </c>
      <c r="S99" s="60">
        <v>12</v>
      </c>
      <c r="T99" s="238">
        <f t="shared" si="9"/>
        <v>1127.8333333333333</v>
      </c>
      <c r="U99" s="78">
        <v>152</v>
      </c>
      <c r="V99" s="100">
        <v>46759</v>
      </c>
      <c r="W99" s="100">
        <v>42804</v>
      </c>
      <c r="X99" s="78">
        <v>20.858895705521473</v>
      </c>
      <c r="Y99" s="74">
        <v>1.0388553708223953</v>
      </c>
      <c r="Z99" s="60">
        <v>4</v>
      </c>
      <c r="AA99" s="101">
        <v>3</v>
      </c>
      <c r="AB99" s="239">
        <v>3</v>
      </c>
      <c r="AC99" s="101">
        <v>349.9</v>
      </c>
      <c r="AD99" s="240">
        <v>2350.8389999999999</v>
      </c>
      <c r="AE99">
        <v>60.9</v>
      </c>
      <c r="AF99" s="9">
        <v>3300000</v>
      </c>
      <c r="AG99" s="9">
        <v>4416</v>
      </c>
      <c r="AH99" s="87">
        <f t="shared" si="10"/>
        <v>747.28260869565213</v>
      </c>
      <c r="AI99" s="9">
        <v>3396000</v>
      </c>
      <c r="AJ99" s="9">
        <v>4494</v>
      </c>
      <c r="AK99" s="17">
        <f t="shared" si="11"/>
        <v>755.67423230974634</v>
      </c>
      <c r="AL99" s="13">
        <v>3468000</v>
      </c>
      <c r="AM99" s="213">
        <v>4564</v>
      </c>
      <c r="AN99" s="17">
        <v>759.85977212971079</v>
      </c>
      <c r="AO99" s="241">
        <v>4623000</v>
      </c>
      <c r="AP99" s="78">
        <v>10.800392486683487</v>
      </c>
      <c r="AQ99" s="243">
        <v>5354000</v>
      </c>
      <c r="AR99" s="78">
        <v>12.291939297931446</v>
      </c>
      <c r="AS99" s="243">
        <v>2966000</v>
      </c>
      <c r="AT99" s="78">
        <v>6.929258947761892</v>
      </c>
      <c r="AU99" s="9">
        <v>969000</v>
      </c>
      <c r="AV99" s="78">
        <v>2.2246711206005925</v>
      </c>
      <c r="AW99" s="245">
        <v>6620000</v>
      </c>
      <c r="AX99" s="100">
        <v>15.198475560759464</v>
      </c>
      <c r="AY99" s="7">
        <v>10660000</v>
      </c>
      <c r="AZ99" s="100">
        <v>24.473678168836237</v>
      </c>
      <c r="BA99" s="78">
        <v>11612000</v>
      </c>
      <c r="BB99" s="100">
        <v>26.659319971531559</v>
      </c>
      <c r="BC99" s="246">
        <v>1510</v>
      </c>
      <c r="BD99" s="256">
        <v>0.19949795217333863</v>
      </c>
      <c r="BE99" s="246" t="s">
        <v>274</v>
      </c>
      <c r="BF99" s="257">
        <v>0</v>
      </c>
      <c r="BG99" s="4">
        <v>6059</v>
      </c>
      <c r="BH99" s="16">
        <v>0.80050204782666134</v>
      </c>
      <c r="BI99" s="8">
        <v>6955000</v>
      </c>
      <c r="BJ99" s="9">
        <v>7874000</v>
      </c>
      <c r="BK99" s="8">
        <v>40428000</v>
      </c>
      <c r="BL99" s="9">
        <v>4014000</v>
      </c>
      <c r="BM99" s="8">
        <v>8413000</v>
      </c>
      <c r="BN99" s="9">
        <v>40268000</v>
      </c>
      <c r="BO99" s="8">
        <v>11415000</v>
      </c>
      <c r="BP99" s="258">
        <v>14590000</v>
      </c>
      <c r="BQ99" s="252">
        <v>42804000</v>
      </c>
      <c r="BR99" s="13">
        <v>4564</v>
      </c>
      <c r="BS99" s="13">
        <v>3468000</v>
      </c>
      <c r="BT99" s="17">
        <v>759.85977212971079</v>
      </c>
      <c r="BU99" s="64">
        <v>2053</v>
      </c>
      <c r="BV99" s="13">
        <v>5576000</v>
      </c>
      <c r="BW99" s="66">
        <v>2716.0253287871406</v>
      </c>
      <c r="BX99" s="100">
        <v>604</v>
      </c>
      <c r="BY99" s="13">
        <v>1164000</v>
      </c>
      <c r="BZ99" s="68">
        <v>1927.1523178807947</v>
      </c>
      <c r="CA99" s="101">
        <v>6</v>
      </c>
      <c r="CB99" s="14">
        <v>640000</v>
      </c>
      <c r="CC99" s="102">
        <v>106666.66666666667</v>
      </c>
      <c r="CD99" s="70">
        <v>144.65201000183521</v>
      </c>
      <c r="CE99" s="103">
        <v>1116.4148182172635</v>
      </c>
      <c r="CF99" s="17">
        <v>402.71691498685362</v>
      </c>
      <c r="CG99" s="60">
        <v>55.76</v>
      </c>
      <c r="CH99" s="74">
        <v>34.463953463504353</v>
      </c>
      <c r="CI99" s="60">
        <v>2.4299999999999997</v>
      </c>
      <c r="CJ99" s="17">
        <v>2.6326000000000001</v>
      </c>
      <c r="CK99" s="73">
        <v>6.3299999999999992</v>
      </c>
      <c r="CL99" s="74">
        <v>3.8896000000000002</v>
      </c>
      <c r="CM99" s="75">
        <v>8.1661000000000001</v>
      </c>
      <c r="CN99" s="74">
        <v>0</v>
      </c>
      <c r="CO99" s="76" t="s">
        <v>275</v>
      </c>
      <c r="CP99" s="104">
        <v>0</v>
      </c>
      <c r="CQ99" s="78">
        <v>0</v>
      </c>
      <c r="CR99" s="105">
        <v>0</v>
      </c>
      <c r="CS99" s="80">
        <v>89.03947368421052</v>
      </c>
      <c r="CT99" s="82">
        <v>341.58415841584156</v>
      </c>
      <c r="CU99" s="82">
        <v>219.15176592286093</v>
      </c>
      <c r="CV99" s="83">
        <v>339.95862272794443</v>
      </c>
      <c r="CW99" s="102">
        <v>71.597458253288011</v>
      </c>
      <c r="CX99" s="85">
        <v>489.13846608541451</v>
      </c>
      <c r="CY99" s="86">
        <v>55.63765331757056</v>
      </c>
      <c r="CZ99" s="87">
        <v>857.98729126644002</v>
      </c>
      <c r="DA99" s="106">
        <v>14.20258438457325</v>
      </c>
      <c r="DB99" s="89">
        <v>44</v>
      </c>
      <c r="DC99" s="90">
        <v>131</v>
      </c>
      <c r="DD99" s="86">
        <v>45.588887246933652</v>
      </c>
      <c r="DE99" s="73">
        <v>4.4397812915619923</v>
      </c>
      <c r="DF99" s="100">
        <v>38.907594463150019</v>
      </c>
      <c r="DG99" s="11">
        <v>5346</v>
      </c>
      <c r="DH99" s="82">
        <v>787.64592877198163</v>
      </c>
      <c r="DI99" s="85">
        <v>173.69875868183831</v>
      </c>
      <c r="DJ99" s="101">
        <v>19.2</v>
      </c>
      <c r="DK99" s="60">
        <v>31.080000000000002</v>
      </c>
      <c r="DL99" s="93">
        <v>0.78239999999999998</v>
      </c>
      <c r="DM99" s="94">
        <v>0.33333333333333331</v>
      </c>
      <c r="DN99" s="18">
        <v>0.66666666666666663</v>
      </c>
      <c r="DO99" s="95">
        <v>8.3333333333333329E-2</v>
      </c>
      <c r="DP99" s="18">
        <v>8.3333333333333329E-2</v>
      </c>
      <c r="DQ99" s="64">
        <v>6868</v>
      </c>
      <c r="DR99" s="18">
        <v>0.5074626865671642</v>
      </c>
      <c r="DS99" s="96">
        <v>6666</v>
      </c>
      <c r="DT99" s="18">
        <v>0.4925373134328358</v>
      </c>
      <c r="DU99" s="95">
        <v>0</v>
      </c>
      <c r="DV99" s="18">
        <v>0.5</v>
      </c>
      <c r="DW99" s="95">
        <v>0.5</v>
      </c>
      <c r="DX99" s="97">
        <v>0.39027634106694253</v>
      </c>
      <c r="DY99" s="98">
        <v>0.39204965272646669</v>
      </c>
      <c r="DZ99" s="99">
        <v>0.2176740062065908</v>
      </c>
      <c r="EA99" s="60"/>
      <c r="EB99" s="60"/>
      <c r="EC99" s="60"/>
      <c r="ED99" s="60"/>
      <c r="EE99" s="60"/>
      <c r="EF99" s="60"/>
    </row>
    <row r="100" spans="1:136" x14ac:dyDescent="0.3">
      <c r="A100" s="346" t="s">
        <v>399</v>
      </c>
      <c r="B100" s="61" t="s">
        <v>98</v>
      </c>
      <c r="C100" s="62">
        <v>10</v>
      </c>
      <c r="D100" s="1" t="s">
        <v>155</v>
      </c>
      <c r="E100" s="8">
        <v>6071</v>
      </c>
      <c r="F100" s="232">
        <v>-0.5</v>
      </c>
      <c r="G100" s="253">
        <v>27.194860813704498</v>
      </c>
      <c r="H100" s="234">
        <v>46.516224674682924</v>
      </c>
      <c r="I100" s="253">
        <v>26.288914511612582</v>
      </c>
      <c r="J100" s="235">
        <v>10.030498136225008</v>
      </c>
      <c r="K100" s="254">
        <v>2.0674461955600747</v>
      </c>
      <c r="L100" s="60">
        <v>17</v>
      </c>
      <c r="M100" s="74">
        <v>5.4694621695533279</v>
      </c>
      <c r="N100" s="100">
        <v>32057</v>
      </c>
      <c r="O100" s="60">
        <v>3</v>
      </c>
      <c r="P100" s="255" t="s">
        <v>296</v>
      </c>
      <c r="Q100" s="90">
        <v>5945.1409999999996</v>
      </c>
      <c r="R100" s="11">
        <v>581</v>
      </c>
      <c r="S100" s="60">
        <v>9</v>
      </c>
      <c r="T100" s="238">
        <f t="shared" si="9"/>
        <v>674.55555555555554</v>
      </c>
      <c r="U100" s="78">
        <v>131</v>
      </c>
      <c r="V100" s="100">
        <v>21823</v>
      </c>
      <c r="W100" s="100">
        <v>19100</v>
      </c>
      <c r="X100" s="78">
        <v>25.391451544646635</v>
      </c>
      <c r="Y100" s="74">
        <v>1.47465325851976</v>
      </c>
      <c r="Z100" s="60">
        <v>2</v>
      </c>
      <c r="AA100" s="101">
        <v>2</v>
      </c>
      <c r="AB100" s="239">
        <v>1</v>
      </c>
      <c r="AC100" s="101">
        <v>14.4</v>
      </c>
      <c r="AD100" s="240">
        <v>1543.0900000000001</v>
      </c>
      <c r="AE100">
        <v>56.8</v>
      </c>
      <c r="AF100" s="9">
        <v>1126000</v>
      </c>
      <c r="AG100" s="9">
        <v>2364</v>
      </c>
      <c r="AH100" s="87">
        <f t="shared" si="10"/>
        <v>476.31133671742811</v>
      </c>
      <c r="AI100" s="9">
        <v>1160000</v>
      </c>
      <c r="AJ100" s="9">
        <v>2364</v>
      </c>
      <c r="AK100" s="17">
        <f t="shared" si="11"/>
        <v>490.69373942470389</v>
      </c>
      <c r="AL100" s="13">
        <v>1209000</v>
      </c>
      <c r="AM100" s="213">
        <v>2363</v>
      </c>
      <c r="AN100" s="17">
        <v>511.63774862462969</v>
      </c>
      <c r="AO100" s="241">
        <v>3264000</v>
      </c>
      <c r="AP100" s="78">
        <v>17.089005235602095</v>
      </c>
      <c r="AQ100" s="243">
        <v>2895000</v>
      </c>
      <c r="AR100" s="78">
        <v>14.771915501581795</v>
      </c>
      <c r="AS100" s="243">
        <v>1005000</v>
      </c>
      <c r="AT100" s="78">
        <v>5.2617801047120416</v>
      </c>
      <c r="AU100" s="9">
        <v>3773000</v>
      </c>
      <c r="AV100" s="78">
        <v>19.251964486172056</v>
      </c>
      <c r="AW100" s="245">
        <v>2035000</v>
      </c>
      <c r="AX100" s="100">
        <v>10.383712623737116</v>
      </c>
      <c r="AY100" s="7">
        <v>4118000</v>
      </c>
      <c r="AZ100" s="100">
        <v>21.012348198795795</v>
      </c>
      <c r="BA100" s="78">
        <v>2010000</v>
      </c>
      <c r="BB100" s="100">
        <v>10.256148586590468</v>
      </c>
      <c r="BC100" s="246">
        <v>480</v>
      </c>
      <c r="BD100" s="256">
        <v>0.27366020524515394</v>
      </c>
      <c r="BE100" s="246" t="s">
        <v>274</v>
      </c>
      <c r="BF100" s="257">
        <v>0</v>
      </c>
      <c r="BG100" s="4">
        <v>1274</v>
      </c>
      <c r="BH100" s="16">
        <v>0.72633979475484611</v>
      </c>
      <c r="BI100" s="8">
        <v>2690000</v>
      </c>
      <c r="BJ100" s="9">
        <v>2516000</v>
      </c>
      <c r="BK100" s="8">
        <v>16003000</v>
      </c>
      <c r="BL100" s="9">
        <v>1498000</v>
      </c>
      <c r="BM100" s="8">
        <v>2610090</v>
      </c>
      <c r="BN100" s="9">
        <v>17466000</v>
      </c>
      <c r="BO100" s="8">
        <v>2586000</v>
      </c>
      <c r="BP100" s="258">
        <v>3009000</v>
      </c>
      <c r="BQ100" s="252">
        <v>19100000</v>
      </c>
      <c r="BR100" s="13">
        <v>2363</v>
      </c>
      <c r="BS100" s="13">
        <v>1209000</v>
      </c>
      <c r="BT100" s="17">
        <v>511.63774862462969</v>
      </c>
      <c r="BU100" s="64">
        <v>849</v>
      </c>
      <c r="BV100" s="13">
        <v>2522000</v>
      </c>
      <c r="BW100" s="66">
        <v>2970.5535924617197</v>
      </c>
      <c r="BX100" s="100">
        <v>364</v>
      </c>
      <c r="BY100" s="13">
        <v>372000</v>
      </c>
      <c r="BZ100" s="68">
        <v>1021.978021978022</v>
      </c>
      <c r="CA100" s="103" t="s">
        <v>274</v>
      </c>
      <c r="CB100" s="19" t="s">
        <v>274</v>
      </c>
      <c r="CC100" s="103" t="s">
        <v>274</v>
      </c>
      <c r="CD100" s="70">
        <v>139.74198757007068</v>
      </c>
      <c r="CE100" s="103">
        <v>1098.7294260689437</v>
      </c>
      <c r="CF100" s="17">
        <v>256.45366060093102</v>
      </c>
      <c r="CG100" s="60">
        <v>41.349999999999994</v>
      </c>
      <c r="CH100" s="74">
        <v>47.853182422215099</v>
      </c>
      <c r="CI100" s="60">
        <v>-0.44999999999999996</v>
      </c>
      <c r="CJ100" s="17">
        <v>5.5986000000000002</v>
      </c>
      <c r="CK100" s="73">
        <v>10.69</v>
      </c>
      <c r="CL100" s="74">
        <v>392.1</v>
      </c>
      <c r="CM100" s="75">
        <v>11.582599999999999</v>
      </c>
      <c r="CN100" s="74">
        <v>3.6363636363636362</v>
      </c>
      <c r="CO100" s="76" t="s">
        <v>275</v>
      </c>
      <c r="CP100" s="104">
        <v>1</v>
      </c>
      <c r="CQ100" s="78">
        <v>0</v>
      </c>
      <c r="CR100" s="105">
        <v>0</v>
      </c>
      <c r="CS100" s="80">
        <v>46.343511450381676</v>
      </c>
      <c r="CT100" s="82">
        <v>537.63795091418217</v>
      </c>
      <c r="CU100" s="82">
        <v>165.54109701861307</v>
      </c>
      <c r="CV100" s="83">
        <v>394.82787020260253</v>
      </c>
      <c r="CW100" s="102">
        <v>621.47916323505194</v>
      </c>
      <c r="CX100" s="85">
        <v>335.20013177400756</v>
      </c>
      <c r="CY100" s="86">
        <v>82.02931971668589</v>
      </c>
      <c r="CZ100" s="87">
        <v>331.08219403722615</v>
      </c>
      <c r="DA100" s="106">
        <v>22.440677966101692</v>
      </c>
      <c r="DB100" s="89">
        <v>37</v>
      </c>
      <c r="DC100" s="107">
        <v>55</v>
      </c>
      <c r="DD100" s="86">
        <v>58.309998352824906</v>
      </c>
      <c r="DE100" s="73">
        <v>7.496293856036897</v>
      </c>
      <c r="DF100" s="100">
        <v>50.723025583982206</v>
      </c>
      <c r="DG100" s="11">
        <v>2697</v>
      </c>
      <c r="DH100" s="82">
        <v>678.30670400263546</v>
      </c>
      <c r="DI100" s="85">
        <v>254.17394169000167</v>
      </c>
      <c r="DJ100" s="101">
        <v>38.86</v>
      </c>
      <c r="DK100" s="60">
        <v>6.88</v>
      </c>
      <c r="DL100" s="93">
        <v>0.85940000000000005</v>
      </c>
      <c r="DM100" s="94">
        <v>0.33333333333333331</v>
      </c>
      <c r="DN100" s="18">
        <v>0.66666666666666663</v>
      </c>
      <c r="DO100" s="95">
        <v>0</v>
      </c>
      <c r="DP100" s="18">
        <v>0</v>
      </c>
      <c r="DQ100" s="64">
        <v>3038</v>
      </c>
      <c r="DR100" s="18">
        <v>0.50041179377367817</v>
      </c>
      <c r="DS100" s="96">
        <v>3033</v>
      </c>
      <c r="DT100" s="18">
        <v>0.49958820622632188</v>
      </c>
      <c r="DU100" s="95">
        <v>0</v>
      </c>
      <c r="DV100" s="18">
        <v>0.55555555555555558</v>
      </c>
      <c r="DW100" s="95">
        <v>0.44444444444444442</v>
      </c>
      <c r="DX100" s="97">
        <v>0.36122549827046613</v>
      </c>
      <c r="DY100" s="98">
        <v>0.37588535661340799</v>
      </c>
      <c r="DZ100" s="99">
        <v>0.26288914511612582</v>
      </c>
      <c r="EA100" s="60"/>
      <c r="EB100" s="60"/>
      <c r="EC100" s="60"/>
      <c r="ED100" s="60"/>
      <c r="EE100" s="60"/>
      <c r="EF100" s="60"/>
    </row>
    <row r="101" spans="1:136" x14ac:dyDescent="0.3">
      <c r="A101" s="349" t="s">
        <v>400</v>
      </c>
      <c r="B101" s="61" t="s">
        <v>99</v>
      </c>
      <c r="C101" s="62">
        <v>10</v>
      </c>
      <c r="D101" s="1" t="s">
        <v>155</v>
      </c>
      <c r="E101" s="8">
        <v>6850</v>
      </c>
      <c r="F101" s="232">
        <v>2.6</v>
      </c>
      <c r="G101" s="253">
        <v>29.956204379562045</v>
      </c>
      <c r="H101" s="234">
        <v>45.897810218978101</v>
      </c>
      <c r="I101" s="253">
        <v>24.145985401459853</v>
      </c>
      <c r="J101" s="235">
        <v>19.62631019292116</v>
      </c>
      <c r="K101" s="254">
        <v>1.518602885345482</v>
      </c>
      <c r="L101" s="60">
        <v>29</v>
      </c>
      <c r="M101" s="74">
        <v>5.5510204081632653</v>
      </c>
      <c r="N101" s="100">
        <v>33794</v>
      </c>
      <c r="O101" s="60">
        <v>3</v>
      </c>
      <c r="P101" s="255" t="s">
        <v>296</v>
      </c>
      <c r="Q101" s="90">
        <v>4517.41</v>
      </c>
      <c r="R101" s="11">
        <v>918</v>
      </c>
      <c r="S101" s="60">
        <v>9</v>
      </c>
      <c r="T101" s="238">
        <f t="shared" si="9"/>
        <v>761.11111111111109</v>
      </c>
      <c r="U101" s="78">
        <v>92</v>
      </c>
      <c r="V101" s="100">
        <v>17610</v>
      </c>
      <c r="W101" s="100">
        <v>17643</v>
      </c>
      <c r="X101" s="78">
        <v>22.222222222222221</v>
      </c>
      <c r="Y101" s="74">
        <v>1.3013165143714738</v>
      </c>
      <c r="Z101" s="60">
        <v>2</v>
      </c>
      <c r="AA101" s="101">
        <v>5</v>
      </c>
      <c r="AB101" s="239">
        <v>2</v>
      </c>
      <c r="AC101" s="101">
        <v>44.5</v>
      </c>
      <c r="AD101" s="240">
        <v>1538.3000000000002</v>
      </c>
      <c r="AE101">
        <v>60.9</v>
      </c>
      <c r="AF101" s="9">
        <v>1044000</v>
      </c>
      <c r="AG101" s="9">
        <v>2177</v>
      </c>
      <c r="AH101" s="87">
        <f t="shared" si="10"/>
        <v>479.55902618282039</v>
      </c>
      <c r="AI101" s="9">
        <v>1155000</v>
      </c>
      <c r="AJ101" s="9">
        <v>2181</v>
      </c>
      <c r="AK101" s="17">
        <f t="shared" si="11"/>
        <v>529.57359009628613</v>
      </c>
      <c r="AL101" s="13">
        <v>1116000</v>
      </c>
      <c r="AM101" s="213">
        <v>2187</v>
      </c>
      <c r="AN101" s="17">
        <v>510.28806584362138</v>
      </c>
      <c r="AO101" s="241">
        <v>3394000</v>
      </c>
      <c r="AP101" s="78">
        <v>19.237091197642126</v>
      </c>
      <c r="AQ101" s="243">
        <v>2701000</v>
      </c>
      <c r="AR101" s="78">
        <v>14.574789553205267</v>
      </c>
      <c r="AS101" s="243">
        <v>2011000</v>
      </c>
      <c r="AT101" s="78">
        <v>11.398288272969449</v>
      </c>
      <c r="AU101" s="9">
        <v>1533000</v>
      </c>
      <c r="AV101" s="78">
        <v>8.2721778545219067</v>
      </c>
      <c r="AW101" s="245">
        <v>1869000</v>
      </c>
      <c r="AX101" s="100">
        <v>10.085257932225341</v>
      </c>
      <c r="AY101" s="7">
        <v>4761000</v>
      </c>
      <c r="AZ101" s="100">
        <v>25.690697172458449</v>
      </c>
      <c r="BA101" s="78">
        <v>1374000</v>
      </c>
      <c r="BB101" s="100">
        <v>7.414202460608676</v>
      </c>
      <c r="BC101" s="246">
        <v>500</v>
      </c>
      <c r="BD101" s="256">
        <v>0.29940119760479039</v>
      </c>
      <c r="BE101" s="246" t="s">
        <v>274</v>
      </c>
      <c r="BF101" s="257">
        <v>0</v>
      </c>
      <c r="BG101" s="4">
        <v>1170</v>
      </c>
      <c r="BH101" s="16">
        <v>0.70059880239520955</v>
      </c>
      <c r="BI101" s="8">
        <v>4649000</v>
      </c>
      <c r="BJ101" s="9">
        <v>5285000</v>
      </c>
      <c r="BK101" s="8">
        <v>17390000</v>
      </c>
      <c r="BL101" s="9">
        <v>4394000</v>
      </c>
      <c r="BM101" s="8">
        <v>5005000</v>
      </c>
      <c r="BN101" s="9">
        <v>18070000</v>
      </c>
      <c r="BO101" s="8">
        <v>6574000</v>
      </c>
      <c r="BP101" s="258">
        <v>7061000</v>
      </c>
      <c r="BQ101" s="252">
        <v>17643000</v>
      </c>
      <c r="BR101" s="13">
        <v>2187</v>
      </c>
      <c r="BS101" s="13">
        <v>1116000</v>
      </c>
      <c r="BT101" s="17">
        <v>510.28806584362138</v>
      </c>
      <c r="BU101" s="64">
        <v>872</v>
      </c>
      <c r="BV101" s="13">
        <v>2647000</v>
      </c>
      <c r="BW101" s="66">
        <v>3035.5504587155965</v>
      </c>
      <c r="BX101" s="100">
        <v>287</v>
      </c>
      <c r="BY101" s="13">
        <v>451000</v>
      </c>
      <c r="BZ101" s="68">
        <v>1571.4285714285713</v>
      </c>
      <c r="CA101" s="101">
        <v>1</v>
      </c>
      <c r="CB101" s="14">
        <v>85000</v>
      </c>
      <c r="CC101" s="102">
        <v>85000</v>
      </c>
      <c r="CD101" s="70">
        <v>127.16947429634799</v>
      </c>
      <c r="CE101" s="103">
        <v>1393.8050881679903</v>
      </c>
      <c r="CF101" s="17">
        <v>372.19935985368085</v>
      </c>
      <c r="CG101" s="60">
        <v>51.870000000000005</v>
      </c>
      <c r="CH101" s="74">
        <v>40.159000567859174</v>
      </c>
      <c r="CI101" s="60">
        <v>-7.4499999999999993</v>
      </c>
      <c r="CJ101" s="17">
        <v>6.0259</v>
      </c>
      <c r="CK101" s="73">
        <v>10.190000000000001</v>
      </c>
      <c r="CL101" s="74">
        <v>29.0183</v>
      </c>
      <c r="CM101" s="75">
        <v>4.4253999999999998</v>
      </c>
      <c r="CN101" s="74">
        <v>0</v>
      </c>
      <c r="CO101" s="76" t="s">
        <v>275</v>
      </c>
      <c r="CP101" s="104">
        <v>2</v>
      </c>
      <c r="CQ101" s="78">
        <v>3978</v>
      </c>
      <c r="CR101" s="105">
        <v>0</v>
      </c>
      <c r="CS101" s="80">
        <v>74.456521739130437</v>
      </c>
      <c r="CT101" s="82">
        <v>495.47445255474452</v>
      </c>
      <c r="CU101" s="82">
        <v>293.57664233576645</v>
      </c>
      <c r="CV101" s="83">
        <v>264.52554744525548</v>
      </c>
      <c r="CW101" s="102">
        <v>223.79562043795622</v>
      </c>
      <c r="CX101" s="85">
        <v>272.84671532846716</v>
      </c>
      <c r="CY101" s="86">
        <v>129.78102189781021</v>
      </c>
      <c r="CZ101" s="87">
        <v>200.58394160583941</v>
      </c>
      <c r="DA101" s="106">
        <v>40.688701633903428</v>
      </c>
      <c r="DB101" s="89">
        <v>31</v>
      </c>
      <c r="DC101" s="107">
        <v>61</v>
      </c>
      <c r="DD101" s="86">
        <v>62.335766423357661</v>
      </c>
      <c r="DE101" s="73">
        <v>3.528175182481752</v>
      </c>
      <c r="DF101" s="100">
        <v>75.123224122934189</v>
      </c>
      <c r="DG101" s="11">
        <v>3449</v>
      </c>
      <c r="DH101" s="82">
        <v>695.03649635036493</v>
      </c>
      <c r="DI101" s="85">
        <v>224.56934306569346</v>
      </c>
      <c r="DJ101" s="101">
        <v>67.97999999999999</v>
      </c>
      <c r="DK101" s="60">
        <v>9.39</v>
      </c>
      <c r="DL101" s="93">
        <v>0.93100000000000005</v>
      </c>
      <c r="DM101" s="94">
        <v>0.33333333333333331</v>
      </c>
      <c r="DN101" s="18">
        <v>0.66666666666666663</v>
      </c>
      <c r="DO101" s="95">
        <v>0.1111111111111111</v>
      </c>
      <c r="DP101" s="18">
        <v>0</v>
      </c>
      <c r="DQ101" s="64">
        <v>3462</v>
      </c>
      <c r="DR101" s="18">
        <v>0.50540145985401463</v>
      </c>
      <c r="DS101" s="96">
        <v>3388</v>
      </c>
      <c r="DT101" s="18">
        <v>0.49459854014598542</v>
      </c>
      <c r="DU101" s="95">
        <v>0</v>
      </c>
      <c r="DV101" s="18">
        <v>0.55555555555555558</v>
      </c>
      <c r="DW101" s="95">
        <v>0.44444444444444442</v>
      </c>
      <c r="DX101" s="97">
        <v>0.39693430656934309</v>
      </c>
      <c r="DY101" s="98">
        <v>0.36160583941605839</v>
      </c>
      <c r="DZ101" s="99">
        <v>0.24145985401459855</v>
      </c>
      <c r="EA101" s="60"/>
      <c r="EB101" s="60"/>
      <c r="EC101" s="60"/>
      <c r="ED101" s="60"/>
      <c r="EE101" s="60"/>
      <c r="EF101" s="60"/>
    </row>
    <row r="102" spans="1:136" x14ac:dyDescent="0.3">
      <c r="A102" s="347" t="s">
        <v>401</v>
      </c>
      <c r="B102" s="61" t="s">
        <v>100</v>
      </c>
      <c r="C102" s="62">
        <v>5</v>
      </c>
      <c r="D102" s="1" t="s">
        <v>152</v>
      </c>
      <c r="E102" s="8">
        <v>157273</v>
      </c>
      <c r="F102" s="232">
        <v>5.9</v>
      </c>
      <c r="G102" s="253">
        <v>22.703833461560471</v>
      </c>
      <c r="H102" s="234">
        <v>56.848282922052739</v>
      </c>
      <c r="I102" s="253">
        <v>20.447883616386793</v>
      </c>
      <c r="J102" s="235">
        <v>2.6438569206842923</v>
      </c>
      <c r="K102" s="254">
        <v>7.8399558350276708</v>
      </c>
      <c r="L102" s="60">
        <v>110</v>
      </c>
      <c r="M102" s="74">
        <v>5.4019924231794585</v>
      </c>
      <c r="N102" s="100">
        <v>47269</v>
      </c>
      <c r="O102" s="60">
        <v>2.9</v>
      </c>
      <c r="P102" s="255" t="s">
        <v>295</v>
      </c>
      <c r="Q102" s="90">
        <v>457016.17499999999</v>
      </c>
      <c r="R102" s="11">
        <v>11617</v>
      </c>
      <c r="S102" s="60">
        <v>13</v>
      </c>
      <c r="T102" s="238">
        <f t="shared" si="9"/>
        <v>12097.923076923076</v>
      </c>
      <c r="U102" s="78">
        <v>960</v>
      </c>
      <c r="V102" s="100">
        <v>227227</v>
      </c>
      <c r="W102" s="100">
        <v>230911</v>
      </c>
      <c r="X102" s="78">
        <v>20.387326263092024</v>
      </c>
      <c r="Y102" s="74">
        <v>841.48207597645796</v>
      </c>
      <c r="Z102" s="60">
        <v>8</v>
      </c>
      <c r="AA102" s="101">
        <v>16</v>
      </c>
      <c r="AB102" s="239">
        <v>10</v>
      </c>
      <c r="AC102" s="101">
        <v>1027</v>
      </c>
      <c r="AD102" s="240">
        <v>827.56000000000006</v>
      </c>
      <c r="AE102">
        <v>70.5</v>
      </c>
      <c r="AF102" s="9">
        <v>52258000</v>
      </c>
      <c r="AG102" s="9">
        <v>59748</v>
      </c>
      <c r="AH102" s="87">
        <f t="shared" si="10"/>
        <v>874.64015531900645</v>
      </c>
      <c r="AI102" s="9">
        <v>54086000</v>
      </c>
      <c r="AJ102" s="9">
        <v>60258.8</v>
      </c>
      <c r="AK102" s="17">
        <f t="shared" si="11"/>
        <v>897.56184988748532</v>
      </c>
      <c r="AL102" s="13">
        <v>59230000</v>
      </c>
      <c r="AM102" s="213">
        <v>60724</v>
      </c>
      <c r="AN102" s="17">
        <v>975.39687767604244</v>
      </c>
      <c r="AO102" s="241">
        <v>36704000</v>
      </c>
      <c r="AP102" s="78">
        <v>15.89530165301783</v>
      </c>
      <c r="AQ102" s="243">
        <v>9636000</v>
      </c>
      <c r="AR102" s="78">
        <v>4.0058699547281824</v>
      </c>
      <c r="AS102" s="243">
        <v>47084000</v>
      </c>
      <c r="AT102" s="78">
        <v>20.390540078211952</v>
      </c>
      <c r="AU102" s="9">
        <v>15379000</v>
      </c>
      <c r="AV102" s="78">
        <v>6.3933451674724697</v>
      </c>
      <c r="AW102" s="245">
        <v>50979000</v>
      </c>
      <c r="AX102" s="100">
        <v>21.192947739942714</v>
      </c>
      <c r="AY102" s="7">
        <v>42090000</v>
      </c>
      <c r="AZ102" s="100">
        <v>17.497620007732376</v>
      </c>
      <c r="BA102" s="78">
        <v>29039000</v>
      </c>
      <c r="BB102" s="100">
        <v>12.072069075897849</v>
      </c>
      <c r="BC102" s="246">
        <v>12452</v>
      </c>
      <c r="BD102" s="256">
        <v>0.2010072964421773</v>
      </c>
      <c r="BE102" s="246">
        <v>12208</v>
      </c>
      <c r="BF102" s="257">
        <v>0.197068509072125</v>
      </c>
      <c r="BG102" s="4">
        <v>37288</v>
      </c>
      <c r="BH102" s="16">
        <v>0.60192419448569767</v>
      </c>
      <c r="BI102" s="8">
        <v>34691000</v>
      </c>
      <c r="BJ102" s="9">
        <v>44805000</v>
      </c>
      <c r="BK102" s="8">
        <v>227923000</v>
      </c>
      <c r="BL102" s="9">
        <v>27644000</v>
      </c>
      <c r="BM102" s="8">
        <v>46150000</v>
      </c>
      <c r="BN102" s="9">
        <v>234533000</v>
      </c>
      <c r="BO102" s="8">
        <v>23549000</v>
      </c>
      <c r="BP102" s="258">
        <v>47253000</v>
      </c>
      <c r="BQ102" s="252">
        <v>230911000</v>
      </c>
      <c r="BR102" s="13">
        <v>60724</v>
      </c>
      <c r="BS102" s="13">
        <v>59230000</v>
      </c>
      <c r="BT102" s="17">
        <v>975.39687767604244</v>
      </c>
      <c r="BU102" s="64">
        <v>19</v>
      </c>
      <c r="BV102" s="13">
        <v>31000</v>
      </c>
      <c r="BW102" s="66">
        <v>1631.578947368421</v>
      </c>
      <c r="BX102" s="100">
        <v>4737</v>
      </c>
      <c r="BY102" s="13">
        <v>36408000</v>
      </c>
      <c r="BZ102" s="68">
        <v>7685.8771374287526</v>
      </c>
      <c r="CA102" s="103" t="s">
        <v>274</v>
      </c>
      <c r="CB102" s="19" t="s">
        <v>274</v>
      </c>
      <c r="CC102" s="103" t="s">
        <v>274</v>
      </c>
      <c r="CD102" s="70">
        <v>172.76536904417537</v>
      </c>
      <c r="CE102" s="103" t="s">
        <v>274</v>
      </c>
      <c r="CF102" s="17">
        <v>300.96831565773005</v>
      </c>
      <c r="CG102" s="60">
        <v>75.77000000000001</v>
      </c>
      <c r="CH102" s="74">
        <v>14.678273268581638</v>
      </c>
      <c r="CI102" s="60">
        <v>-5.5100000000000007</v>
      </c>
      <c r="CJ102" s="17">
        <v>2.9184000000000001</v>
      </c>
      <c r="CK102" s="73">
        <v>5.0500000000000007</v>
      </c>
      <c r="CL102" s="74">
        <v>5.2255000000000003</v>
      </c>
      <c r="CM102" s="75">
        <v>1.4558</v>
      </c>
      <c r="CN102" s="74">
        <v>1.347305389221557</v>
      </c>
      <c r="CO102" s="76" t="s">
        <v>275</v>
      </c>
      <c r="CP102" s="104">
        <v>3</v>
      </c>
      <c r="CQ102" s="78">
        <v>4070</v>
      </c>
      <c r="CR102" s="105">
        <v>1</v>
      </c>
      <c r="CS102" s="80">
        <v>163.82604166666667</v>
      </c>
      <c r="CT102" s="82">
        <v>233.37762998098847</v>
      </c>
      <c r="CU102" s="82">
        <v>299.3775155303199</v>
      </c>
      <c r="CV102" s="19" t="s">
        <v>274</v>
      </c>
      <c r="CW102" s="102">
        <v>97.785379562925613</v>
      </c>
      <c r="CX102" s="85">
        <v>324.14336853751121</v>
      </c>
      <c r="CY102" s="86">
        <v>61.269257914581651</v>
      </c>
      <c r="CZ102" s="87">
        <v>184.64072027620762</v>
      </c>
      <c r="DA102" s="106">
        <v>46.188834626065308</v>
      </c>
      <c r="DB102" s="89">
        <v>84</v>
      </c>
      <c r="DC102" s="90">
        <v>1336</v>
      </c>
      <c r="DD102" s="86">
        <v>57.575044667552596</v>
      </c>
      <c r="DE102" s="73">
        <v>10.069897566651619</v>
      </c>
      <c r="DF102" s="100">
        <v>58.665460644091425</v>
      </c>
      <c r="DG102" s="11">
        <v>53067</v>
      </c>
      <c r="DH102" s="82">
        <v>267.62381336910977</v>
      </c>
      <c r="DI102" s="85">
        <v>5.2619330717923614</v>
      </c>
      <c r="DJ102" s="101">
        <v>32.029999999999994</v>
      </c>
      <c r="DK102" s="60">
        <v>11.26</v>
      </c>
      <c r="DL102" s="93">
        <v>0.49840000000000001</v>
      </c>
      <c r="DM102" s="94">
        <v>0.53846153846153844</v>
      </c>
      <c r="DN102" s="18">
        <v>0.46153846153846156</v>
      </c>
      <c r="DO102" s="95">
        <v>0</v>
      </c>
      <c r="DP102" s="18">
        <v>7.6923076923076927E-2</v>
      </c>
      <c r="DQ102" s="64">
        <v>78420</v>
      </c>
      <c r="DR102" s="18">
        <v>0.49862341279176975</v>
      </c>
      <c r="DS102" s="96">
        <v>78853</v>
      </c>
      <c r="DT102" s="18">
        <v>0.50137658720823031</v>
      </c>
      <c r="DU102" s="95">
        <v>0</v>
      </c>
      <c r="DV102" s="18">
        <v>0.92307692307692313</v>
      </c>
      <c r="DW102" s="95">
        <v>7.6923076923076927E-2</v>
      </c>
      <c r="DX102" s="97">
        <v>0.40350219045862928</v>
      </c>
      <c r="DY102" s="98">
        <v>0.3920189733775028</v>
      </c>
      <c r="DZ102" s="99">
        <v>0.20447883616386792</v>
      </c>
      <c r="EA102" s="60"/>
      <c r="EB102" s="60"/>
      <c r="EC102" s="60"/>
      <c r="ED102" s="60"/>
      <c r="EE102" s="60"/>
      <c r="EF102" s="60"/>
    </row>
    <row r="103" spans="1:136" x14ac:dyDescent="0.3">
      <c r="A103" s="346" t="s">
        <v>402</v>
      </c>
      <c r="B103" s="61" t="s">
        <v>101</v>
      </c>
      <c r="C103" s="62">
        <v>2</v>
      </c>
      <c r="D103" s="1" t="s">
        <v>153</v>
      </c>
      <c r="E103" s="8">
        <v>67722</v>
      </c>
      <c r="F103" s="232">
        <v>8.4</v>
      </c>
      <c r="G103" s="253">
        <v>13.875845367827294</v>
      </c>
      <c r="H103" s="234">
        <v>67.980862939665101</v>
      </c>
      <c r="I103" s="253">
        <v>18.143291692507603</v>
      </c>
      <c r="J103" s="235">
        <v>0.2135105631541771</v>
      </c>
      <c r="K103" s="254">
        <v>21.948948466848613</v>
      </c>
      <c r="L103" s="60">
        <v>148</v>
      </c>
      <c r="M103" s="74">
        <v>2.6936026936026933</v>
      </c>
      <c r="N103" s="100">
        <v>84686</v>
      </c>
      <c r="O103" s="60">
        <v>2.6</v>
      </c>
      <c r="P103" s="255" t="s">
        <v>167</v>
      </c>
      <c r="Q103" s="90">
        <v>396130.212</v>
      </c>
      <c r="R103" s="11">
        <v>14108</v>
      </c>
      <c r="S103" s="60">
        <v>13</v>
      </c>
      <c r="T103" s="238">
        <f t="shared" si="9"/>
        <v>5209.3846153846152</v>
      </c>
      <c r="U103" s="78">
        <v>384</v>
      </c>
      <c r="V103" s="100">
        <v>104748</v>
      </c>
      <c r="W103" s="100">
        <v>86324</v>
      </c>
      <c r="X103" s="78">
        <v>5.1306814752218264</v>
      </c>
      <c r="Y103" s="74">
        <v>6449.7142857142853</v>
      </c>
      <c r="Z103" s="60">
        <v>1</v>
      </c>
      <c r="AA103" s="101">
        <v>12</v>
      </c>
      <c r="AB103" s="239">
        <v>1</v>
      </c>
      <c r="AC103" s="101">
        <v>130.97</v>
      </c>
      <c r="AD103" s="240">
        <v>152.5</v>
      </c>
      <c r="AE103">
        <v>82</v>
      </c>
      <c r="AF103" s="9">
        <v>15156000</v>
      </c>
      <c r="AG103" s="9">
        <v>32944</v>
      </c>
      <c r="AH103" s="87">
        <f t="shared" si="10"/>
        <v>460.05342399222923</v>
      </c>
      <c r="AI103" s="9">
        <v>15957000</v>
      </c>
      <c r="AJ103" s="9">
        <v>33042</v>
      </c>
      <c r="AK103" s="17">
        <f t="shared" si="11"/>
        <v>482.9308153259488</v>
      </c>
      <c r="AL103" s="13">
        <v>17011000</v>
      </c>
      <c r="AM103" s="213">
        <v>33134</v>
      </c>
      <c r="AN103" s="17">
        <v>513.4001327941088</v>
      </c>
      <c r="AO103" s="241">
        <v>16691000</v>
      </c>
      <c r="AP103" s="78">
        <v>19.337086982714677</v>
      </c>
      <c r="AQ103" s="243">
        <v>7676000</v>
      </c>
      <c r="AR103" s="78">
        <v>8.1666524810622185</v>
      </c>
      <c r="AS103" s="243">
        <v>15876000</v>
      </c>
      <c r="AT103" s="78">
        <v>18.392881968580564</v>
      </c>
      <c r="AU103" s="9">
        <v>8038000</v>
      </c>
      <c r="AV103" s="78">
        <v>8.5517916418418594</v>
      </c>
      <c r="AW103" s="245">
        <v>18537000</v>
      </c>
      <c r="AX103" s="100">
        <v>19.721891224785086</v>
      </c>
      <c r="AY103" s="7">
        <v>8366000</v>
      </c>
      <c r="AZ103" s="100">
        <v>8.9007575112775559</v>
      </c>
      <c r="BA103" s="78">
        <v>11132000</v>
      </c>
      <c r="BB103" s="100">
        <v>11.843561154140778</v>
      </c>
      <c r="BC103" s="246">
        <v>7631</v>
      </c>
      <c r="BD103" s="256">
        <v>0.35125431530494822</v>
      </c>
      <c r="BE103" s="246">
        <v>1510</v>
      </c>
      <c r="BF103" s="257">
        <v>6.9505178365937864E-2</v>
      </c>
      <c r="BG103" s="4">
        <v>12584</v>
      </c>
      <c r="BH103" s="16">
        <v>0.57924050632911395</v>
      </c>
      <c r="BI103" s="8">
        <v>6089000</v>
      </c>
      <c r="BJ103" s="9">
        <v>14451000</v>
      </c>
      <c r="BK103" s="8">
        <v>78491000</v>
      </c>
      <c r="BL103" s="9">
        <v>7392000</v>
      </c>
      <c r="BM103" s="8">
        <v>12599000</v>
      </c>
      <c r="BN103" s="9">
        <v>81926000</v>
      </c>
      <c r="BO103" s="8">
        <v>14262000</v>
      </c>
      <c r="BP103" s="258">
        <v>21285000</v>
      </c>
      <c r="BQ103" s="252">
        <v>86324000</v>
      </c>
      <c r="BR103" s="13">
        <v>33134</v>
      </c>
      <c r="BS103" s="13">
        <v>17011000</v>
      </c>
      <c r="BT103" s="17">
        <v>513.4001327941088</v>
      </c>
      <c r="BU103" s="19" t="s">
        <v>274</v>
      </c>
      <c r="BV103" s="103" t="s">
        <v>274</v>
      </c>
      <c r="BW103" s="19" t="s">
        <v>274</v>
      </c>
      <c r="BX103" s="100">
        <v>3747</v>
      </c>
      <c r="BY103" s="13">
        <v>11097000</v>
      </c>
      <c r="BZ103" s="68">
        <v>2961.5692554043235</v>
      </c>
      <c r="CA103" s="103" t="s">
        <v>274</v>
      </c>
      <c r="CB103" s="149" t="s">
        <v>274</v>
      </c>
      <c r="CC103" s="103" t="s">
        <v>274</v>
      </c>
      <c r="CD103" s="70">
        <v>435.20437957821179</v>
      </c>
      <c r="CE103" s="103" t="s">
        <v>274</v>
      </c>
      <c r="CF103" s="17">
        <v>261.99674050823927</v>
      </c>
      <c r="CG103" s="60">
        <v>69.459999999999994</v>
      </c>
      <c r="CH103" s="74">
        <v>6.9538320540726311</v>
      </c>
      <c r="CI103" s="60">
        <v>-0.86</v>
      </c>
      <c r="CJ103" s="17">
        <v>2.3403</v>
      </c>
      <c r="CK103" s="73">
        <v>0.92999999999999994</v>
      </c>
      <c r="CL103" s="74">
        <v>0</v>
      </c>
      <c r="CM103" s="75">
        <v>0.51870000000000005</v>
      </c>
      <c r="CN103" s="74">
        <v>21.772151898734176</v>
      </c>
      <c r="CO103" s="76" t="s">
        <v>275</v>
      </c>
      <c r="CP103" s="104">
        <v>26</v>
      </c>
      <c r="CQ103" s="78">
        <v>51000</v>
      </c>
      <c r="CR103" s="105">
        <v>4</v>
      </c>
      <c r="CS103" s="80">
        <v>176.359375</v>
      </c>
      <c r="CT103" s="82">
        <v>246.46348306311094</v>
      </c>
      <c r="CU103" s="82">
        <v>234.4289891025073</v>
      </c>
      <c r="CV103" s="19" t="s">
        <v>274</v>
      </c>
      <c r="CW103" s="102">
        <v>118.6911195770946</v>
      </c>
      <c r="CX103" s="85">
        <v>273.72198104013466</v>
      </c>
      <c r="CY103" s="86">
        <v>113.3457369835504</v>
      </c>
      <c r="CZ103" s="87">
        <v>164.37789787661322</v>
      </c>
      <c r="DA103" s="106">
        <v>69.468012736426161</v>
      </c>
      <c r="DB103" s="108">
        <v>102</v>
      </c>
      <c r="DC103" s="90">
        <v>395</v>
      </c>
      <c r="DD103" s="86">
        <v>47.916482088538437</v>
      </c>
      <c r="DE103" s="73">
        <v>9.0217506866306376</v>
      </c>
      <c r="DF103" s="100">
        <v>68.956486704270745</v>
      </c>
      <c r="DG103" s="11">
        <v>9928</v>
      </c>
      <c r="DH103" s="82">
        <v>123.53444966185288</v>
      </c>
      <c r="DI103" s="85">
        <v>2.2518531644074304</v>
      </c>
      <c r="DJ103" s="101">
        <v>65.3</v>
      </c>
      <c r="DK103" s="60">
        <v>4.3499999999999996</v>
      </c>
      <c r="DL103" s="93">
        <v>0.67</v>
      </c>
      <c r="DM103" s="94">
        <v>0.61538461538461542</v>
      </c>
      <c r="DN103" s="18">
        <v>0.38461538461538464</v>
      </c>
      <c r="DO103" s="95">
        <v>0</v>
      </c>
      <c r="DP103" s="18">
        <v>7.6923076923076927E-2</v>
      </c>
      <c r="DQ103" s="64">
        <v>32498</v>
      </c>
      <c r="DR103" s="18">
        <v>0.47987360089778802</v>
      </c>
      <c r="DS103" s="96">
        <v>35224</v>
      </c>
      <c r="DT103" s="18">
        <v>0.52012639910221203</v>
      </c>
      <c r="DU103" s="95">
        <v>0</v>
      </c>
      <c r="DV103" s="18">
        <v>0.84615384615384615</v>
      </c>
      <c r="DW103" s="95">
        <v>0.15384615384615385</v>
      </c>
      <c r="DX103" s="97">
        <v>0.3281208469921148</v>
      </c>
      <c r="DY103" s="98">
        <v>0.49044623608280913</v>
      </c>
      <c r="DZ103" s="99">
        <v>0.18143291692507604</v>
      </c>
      <c r="EA103" s="60"/>
      <c r="EB103" s="60"/>
      <c r="EC103" s="60"/>
      <c r="ED103" s="60"/>
      <c r="EE103" s="60"/>
      <c r="EF103" s="60"/>
    </row>
    <row r="104" spans="1:136" x14ac:dyDescent="0.3">
      <c r="A104" s="349" t="s">
        <v>403</v>
      </c>
      <c r="B104" s="61" t="s">
        <v>102</v>
      </c>
      <c r="C104" s="62">
        <v>10</v>
      </c>
      <c r="D104" s="1" t="s">
        <v>155</v>
      </c>
      <c r="E104" s="8">
        <v>5214</v>
      </c>
      <c r="F104" s="232">
        <v>0.9</v>
      </c>
      <c r="G104" s="253">
        <v>25.278097429996166</v>
      </c>
      <c r="H104" s="234">
        <v>48.734177215189874</v>
      </c>
      <c r="I104" s="253">
        <v>25.987725354813961</v>
      </c>
      <c r="J104" s="235">
        <v>3.1535105117017057</v>
      </c>
      <c r="K104" s="254">
        <v>3.8087681015671495</v>
      </c>
      <c r="L104" s="60">
        <v>79</v>
      </c>
      <c r="M104" s="74">
        <v>3.4402911015547466</v>
      </c>
      <c r="N104" s="100">
        <v>40385</v>
      </c>
      <c r="O104" s="60">
        <v>3</v>
      </c>
      <c r="P104" s="255" t="s">
        <v>166</v>
      </c>
      <c r="Q104" s="90">
        <v>6826.7579999999998</v>
      </c>
      <c r="R104" s="11">
        <v>675</v>
      </c>
      <c r="S104" s="60">
        <v>9</v>
      </c>
      <c r="T104" s="238">
        <f t="shared" si="9"/>
        <v>579.33333333333337</v>
      </c>
      <c r="U104" s="78">
        <v>78</v>
      </c>
      <c r="V104" s="100">
        <v>15519</v>
      </c>
      <c r="W104" s="100">
        <v>12965</v>
      </c>
      <c r="X104" s="78">
        <v>17.282809611829943</v>
      </c>
      <c r="Y104" s="74">
        <v>1.4371554575523704</v>
      </c>
      <c r="Z104" s="60">
        <v>1</v>
      </c>
      <c r="AA104" s="101">
        <v>1</v>
      </c>
      <c r="AB104" s="239">
        <v>1</v>
      </c>
      <c r="AC104" s="101">
        <v>29.5</v>
      </c>
      <c r="AD104" s="240">
        <v>951.65499999999997</v>
      </c>
      <c r="AE104">
        <v>66.100000000000009</v>
      </c>
      <c r="AF104" s="9">
        <v>898000</v>
      </c>
      <c r="AG104" s="9">
        <v>2123</v>
      </c>
      <c r="AH104" s="87">
        <f t="shared" si="10"/>
        <v>422.9863400847857</v>
      </c>
      <c r="AI104" s="9">
        <v>937000</v>
      </c>
      <c r="AJ104" s="9">
        <v>2143</v>
      </c>
      <c r="AK104" s="17">
        <f t="shared" si="11"/>
        <v>437.23751749883343</v>
      </c>
      <c r="AL104" s="13">
        <v>978000</v>
      </c>
      <c r="AM104" s="213">
        <v>2164</v>
      </c>
      <c r="AN104" s="17">
        <v>451.9408502772643</v>
      </c>
      <c r="AO104" s="241">
        <v>1119000</v>
      </c>
      <c r="AP104" s="78">
        <v>8.6309294253760118</v>
      </c>
      <c r="AQ104" s="243">
        <v>3729000</v>
      </c>
      <c r="AR104" s="78">
        <v>25.749205910785804</v>
      </c>
      <c r="AS104" s="243">
        <v>807000</v>
      </c>
      <c r="AT104" s="78">
        <v>6.2244504435017358</v>
      </c>
      <c r="AU104" s="9">
        <v>969000</v>
      </c>
      <c r="AV104" s="78">
        <v>6.6910647700593833</v>
      </c>
      <c r="AW104" s="245">
        <v>846000</v>
      </c>
      <c r="AX104" s="100">
        <v>5.8417345670487499</v>
      </c>
      <c r="AY104" s="7">
        <v>2742000</v>
      </c>
      <c r="AZ104" s="100">
        <v>18.933848915895595</v>
      </c>
      <c r="BA104" s="78">
        <v>2753000</v>
      </c>
      <c r="BB104" s="100">
        <v>19.009805275514431</v>
      </c>
      <c r="BC104" s="246" t="s">
        <v>274</v>
      </c>
      <c r="BD104" s="256">
        <v>0</v>
      </c>
      <c r="BE104" s="246" t="s">
        <v>274</v>
      </c>
      <c r="BF104" s="257">
        <v>0</v>
      </c>
      <c r="BG104" s="4">
        <v>196</v>
      </c>
      <c r="BH104" s="16">
        <v>1</v>
      </c>
      <c r="BI104" s="8">
        <v>1507000</v>
      </c>
      <c r="BJ104" s="9">
        <v>1828000</v>
      </c>
      <c r="BK104" s="8">
        <v>13584000</v>
      </c>
      <c r="BL104" s="9">
        <v>1122000</v>
      </c>
      <c r="BM104" s="8">
        <v>1913000</v>
      </c>
      <c r="BN104" s="9">
        <v>13705000</v>
      </c>
      <c r="BO104" s="8">
        <v>1779000</v>
      </c>
      <c r="BP104" s="258">
        <v>1931925</v>
      </c>
      <c r="BQ104" s="252">
        <v>12965000</v>
      </c>
      <c r="BR104" s="13">
        <v>2164</v>
      </c>
      <c r="BS104" s="13">
        <v>978000</v>
      </c>
      <c r="BT104" s="17">
        <v>451.9408502772643</v>
      </c>
      <c r="BU104" s="64">
        <v>1167</v>
      </c>
      <c r="BV104" s="13">
        <v>1499000</v>
      </c>
      <c r="BW104" s="66">
        <v>1284.490145672665</v>
      </c>
      <c r="BX104" s="100">
        <v>225</v>
      </c>
      <c r="BY104" s="13">
        <v>0</v>
      </c>
      <c r="BZ104" s="68">
        <v>715.55555555555554</v>
      </c>
      <c r="CA104" s="103" t="s">
        <v>274</v>
      </c>
      <c r="CB104" s="19" t="s">
        <v>274</v>
      </c>
      <c r="CC104" s="103" t="s">
        <v>274</v>
      </c>
      <c r="CD104" s="70">
        <v>251.80443611018919</v>
      </c>
      <c r="CE104" s="103">
        <v>895.04474388874496</v>
      </c>
      <c r="CF104" s="17">
        <v>107.20887245841035</v>
      </c>
      <c r="CG104" s="60">
        <v>50.12</v>
      </c>
      <c r="CH104" s="74">
        <v>38.926477221470456</v>
      </c>
      <c r="CI104" s="60">
        <v>10.61</v>
      </c>
      <c r="CJ104" s="17">
        <v>7.6166</v>
      </c>
      <c r="CK104" s="73">
        <v>8.1199999999999992</v>
      </c>
      <c r="CL104" s="74">
        <v>21.3292</v>
      </c>
      <c r="CM104" s="75">
        <v>7.2601000000000004</v>
      </c>
      <c r="CN104" s="74">
        <v>11.666666666666666</v>
      </c>
      <c r="CO104" s="76" t="s">
        <v>276</v>
      </c>
      <c r="CP104" s="104">
        <v>0</v>
      </c>
      <c r="CQ104" s="78">
        <v>0</v>
      </c>
      <c r="CR104" s="105">
        <v>0</v>
      </c>
      <c r="CS104" s="80">
        <v>66.84615384615384</v>
      </c>
      <c r="CT104" s="82">
        <v>214.61449942462602</v>
      </c>
      <c r="CU104" s="82">
        <v>154.77560414269274</v>
      </c>
      <c r="CV104" s="83">
        <v>424.24242424242425</v>
      </c>
      <c r="CW104" s="102">
        <v>185.8457997698504</v>
      </c>
      <c r="CX104" s="85">
        <v>162.25546605293439</v>
      </c>
      <c r="CY104" s="86">
        <v>290.94744917529727</v>
      </c>
      <c r="CZ104" s="87">
        <v>528.00153433064827</v>
      </c>
      <c r="DA104" s="106">
        <v>11.030741410488245</v>
      </c>
      <c r="DB104" s="89">
        <v>82</v>
      </c>
      <c r="DC104" s="107">
        <v>60</v>
      </c>
      <c r="DD104" s="86">
        <v>34.906022247794397</v>
      </c>
      <c r="DE104" s="73">
        <v>2.5550441120061373</v>
      </c>
      <c r="DF104" s="100">
        <v>40.928122819260295</v>
      </c>
      <c r="DG104" s="11">
        <v>2866</v>
      </c>
      <c r="DH104" s="82">
        <v>525.89182968929799</v>
      </c>
      <c r="DI104" s="85">
        <v>182.51917913310317</v>
      </c>
      <c r="DJ104" s="101">
        <v>135.9</v>
      </c>
      <c r="DK104" s="60">
        <v>12.24</v>
      </c>
      <c r="DL104" s="93">
        <v>0.92079999999999995</v>
      </c>
      <c r="DM104" s="94">
        <v>0.33333333333333331</v>
      </c>
      <c r="DN104" s="18">
        <v>0.66666666666666663</v>
      </c>
      <c r="DO104" s="95">
        <v>0.1111111111111111</v>
      </c>
      <c r="DP104" s="18">
        <v>0</v>
      </c>
      <c r="DQ104" s="64">
        <v>2768</v>
      </c>
      <c r="DR104" s="18">
        <v>0.53087840429612576</v>
      </c>
      <c r="DS104" s="96">
        <v>2446</v>
      </c>
      <c r="DT104" s="18">
        <v>0.46912159570387418</v>
      </c>
      <c r="DU104" s="95">
        <v>0</v>
      </c>
      <c r="DV104" s="18">
        <v>0.22222222222222221</v>
      </c>
      <c r="DW104" s="95">
        <v>0.77777777777777779</v>
      </c>
      <c r="DX104" s="97">
        <v>0.36191024165707708</v>
      </c>
      <c r="DY104" s="98">
        <v>0.3782125047947833</v>
      </c>
      <c r="DZ104" s="99">
        <v>0.25987725354813962</v>
      </c>
      <c r="EA104" s="60"/>
      <c r="EB104" s="60"/>
      <c r="EC104" s="60"/>
      <c r="ED104" s="60"/>
      <c r="EE104" s="60"/>
      <c r="EF104" s="60"/>
    </row>
    <row r="105" spans="1:136" x14ac:dyDescent="0.3">
      <c r="A105" s="349" t="s">
        <v>404</v>
      </c>
      <c r="B105" s="61" t="s">
        <v>103</v>
      </c>
      <c r="C105" s="62">
        <v>4</v>
      </c>
      <c r="D105" s="1" t="s">
        <v>152</v>
      </c>
      <c r="E105" s="8">
        <v>40108</v>
      </c>
      <c r="F105" s="232">
        <v>9</v>
      </c>
      <c r="G105" s="253">
        <v>29.021641567767031</v>
      </c>
      <c r="H105" s="234">
        <v>51.341378278647653</v>
      </c>
      <c r="I105" s="253">
        <v>19.63698015358532</v>
      </c>
      <c r="J105" s="235">
        <v>5.3815429892789579</v>
      </c>
      <c r="K105" s="254">
        <v>4.9453437040151353</v>
      </c>
      <c r="L105" s="60">
        <v>90</v>
      </c>
      <c r="M105" s="74">
        <v>4.086668969942254</v>
      </c>
      <c r="N105" s="100">
        <v>44505</v>
      </c>
      <c r="O105" s="60">
        <v>3</v>
      </c>
      <c r="P105" s="255" t="s">
        <v>295</v>
      </c>
      <c r="Q105" s="90">
        <v>185297.644</v>
      </c>
      <c r="R105" s="11">
        <v>2978</v>
      </c>
      <c r="S105" s="60">
        <v>12</v>
      </c>
      <c r="T105" s="238">
        <f t="shared" si="9"/>
        <v>3342.3333333333335</v>
      </c>
      <c r="U105" s="78">
        <v>348</v>
      </c>
      <c r="V105" s="100">
        <v>96865</v>
      </c>
      <c r="W105" s="100">
        <v>72350</v>
      </c>
      <c r="X105" s="78">
        <v>17.604332589996815</v>
      </c>
      <c r="Y105" s="74">
        <v>141.17564237944384</v>
      </c>
      <c r="Z105" s="60">
        <v>1</v>
      </c>
      <c r="AA105" s="101">
        <v>3</v>
      </c>
      <c r="AB105" s="239">
        <v>1</v>
      </c>
      <c r="AC105" s="101">
        <v>594.04999999999995</v>
      </c>
      <c r="AD105" s="240">
        <v>478.34500000000003</v>
      </c>
      <c r="AE105">
        <v>67.800000000000011</v>
      </c>
      <c r="AF105" s="9">
        <v>16111000</v>
      </c>
      <c r="AG105" s="9">
        <v>15240</v>
      </c>
      <c r="AH105" s="87">
        <f t="shared" si="10"/>
        <v>1057.1522309711286</v>
      </c>
      <c r="AI105" s="9">
        <v>16596000</v>
      </c>
      <c r="AJ105" s="9">
        <v>15467</v>
      </c>
      <c r="AK105" s="17">
        <f t="shared" si="11"/>
        <v>1072.9941165061098</v>
      </c>
      <c r="AL105" s="13">
        <v>17465000</v>
      </c>
      <c r="AM105" s="213">
        <v>15695</v>
      </c>
      <c r="AN105" s="17">
        <v>1112.7747690347244</v>
      </c>
      <c r="AO105" s="241">
        <v>6328000</v>
      </c>
      <c r="AP105" s="78">
        <v>8.742021937943802</v>
      </c>
      <c r="AQ105" s="243">
        <v>20765000</v>
      </c>
      <c r="AR105" s="78">
        <v>27.72141083491309</v>
      </c>
      <c r="AS105" s="243">
        <v>7380000</v>
      </c>
      <c r="AT105" s="78">
        <v>10.195341640648744</v>
      </c>
      <c r="AU105" s="9">
        <v>10646000</v>
      </c>
      <c r="AV105" s="78">
        <v>14.212479641150241</v>
      </c>
      <c r="AW105" s="245">
        <v>12216000</v>
      </c>
      <c r="AX105" s="100">
        <v>16.308439911355567</v>
      </c>
      <c r="AY105" s="7">
        <v>7327000</v>
      </c>
      <c r="AZ105" s="100">
        <v>9.7815929298053561</v>
      </c>
      <c r="BA105" s="78">
        <v>7724000</v>
      </c>
      <c r="BB105" s="100">
        <v>10.31159052679358</v>
      </c>
      <c r="BC105" s="246">
        <v>3409</v>
      </c>
      <c r="BD105" s="256">
        <v>0.21041910993148571</v>
      </c>
      <c r="BE105" s="246" t="s">
        <v>274</v>
      </c>
      <c r="BF105" s="257">
        <v>0</v>
      </c>
      <c r="BG105" s="4">
        <v>12792</v>
      </c>
      <c r="BH105" s="16">
        <v>0.78958089006851429</v>
      </c>
      <c r="BI105" s="149" t="s">
        <v>277</v>
      </c>
      <c r="BJ105" s="103" t="s">
        <v>277</v>
      </c>
      <c r="BK105" s="8">
        <v>70019000</v>
      </c>
      <c r="BL105" s="103">
        <v>1870000</v>
      </c>
      <c r="BM105" s="149">
        <v>5463000</v>
      </c>
      <c r="BN105" s="9">
        <v>70344000</v>
      </c>
      <c r="BO105" s="8">
        <v>6538000</v>
      </c>
      <c r="BP105" s="258">
        <v>5239000</v>
      </c>
      <c r="BQ105" s="252">
        <v>72350000</v>
      </c>
      <c r="BR105" s="13">
        <v>15695</v>
      </c>
      <c r="BS105" s="13">
        <v>17465000</v>
      </c>
      <c r="BT105" s="17">
        <v>1112.7747690347244</v>
      </c>
      <c r="BU105" s="64">
        <v>380</v>
      </c>
      <c r="BV105" s="13">
        <v>621000</v>
      </c>
      <c r="BW105" s="66">
        <v>1634.2105263157894</v>
      </c>
      <c r="BX105" s="100">
        <v>1269</v>
      </c>
      <c r="BY105" s="13">
        <v>6512000</v>
      </c>
      <c r="BZ105" s="68">
        <v>5131.5996847911738</v>
      </c>
      <c r="CA105" s="103" t="s">
        <v>274</v>
      </c>
      <c r="CB105" s="19" t="s">
        <v>274</v>
      </c>
      <c r="CC105" s="103" t="s">
        <v>274</v>
      </c>
      <c r="CD105" s="70">
        <v>102.91875459854595</v>
      </c>
      <c r="CE105" s="103">
        <v>852.97567187602181</v>
      </c>
      <c r="CF105" s="17">
        <v>327.68397578846765</v>
      </c>
      <c r="CG105" s="60">
        <v>59.13</v>
      </c>
      <c r="CH105" s="74">
        <v>29.457492386310847</v>
      </c>
      <c r="CI105" s="60">
        <v>10.07</v>
      </c>
      <c r="CJ105" s="17">
        <v>3.2972000000000001</v>
      </c>
      <c r="CK105" s="73">
        <v>7.4399999999999995</v>
      </c>
      <c r="CL105" s="74">
        <v>5.0933999999999999</v>
      </c>
      <c r="CM105" s="75">
        <v>2.7404000000000002</v>
      </c>
      <c r="CN105" s="74">
        <v>4.3763676148796495</v>
      </c>
      <c r="CO105" s="76" t="s">
        <v>275</v>
      </c>
      <c r="CP105" s="104">
        <v>1</v>
      </c>
      <c r="CQ105" s="78">
        <v>5050</v>
      </c>
      <c r="CR105" s="105">
        <v>0</v>
      </c>
      <c r="CS105" s="80">
        <v>115.12055109070035</v>
      </c>
      <c r="CT105" s="82">
        <v>157.77401017253416</v>
      </c>
      <c r="CU105" s="82">
        <v>184.00319138326518</v>
      </c>
      <c r="CV105" s="83">
        <v>454.89677869751671</v>
      </c>
      <c r="CW105" s="102">
        <v>265.43333000897576</v>
      </c>
      <c r="CX105" s="85">
        <v>304.57764037099832</v>
      </c>
      <c r="CY105" s="86">
        <v>62.830358033310063</v>
      </c>
      <c r="CZ105" s="87">
        <v>192.58003390844721</v>
      </c>
      <c r="DA105" s="106">
        <v>40.291571881423756</v>
      </c>
      <c r="DB105" s="89">
        <v>50</v>
      </c>
      <c r="DC105" s="90">
        <v>457</v>
      </c>
      <c r="DD105" s="86">
        <v>43.00887603470629</v>
      </c>
      <c r="DE105" s="73">
        <v>5.6391492968983741</v>
      </c>
      <c r="DF105" s="100">
        <v>59.042771951470286</v>
      </c>
      <c r="DG105" s="11">
        <v>19452</v>
      </c>
      <c r="DH105" s="82">
        <v>182.68175925002492</v>
      </c>
      <c r="DI105" s="85">
        <v>11.926423656128454</v>
      </c>
      <c r="DJ105" s="101">
        <v>11.75</v>
      </c>
      <c r="DK105" s="60">
        <v>0.91999999999999993</v>
      </c>
      <c r="DL105" s="93">
        <v>1.2479</v>
      </c>
      <c r="DM105" s="94">
        <v>0</v>
      </c>
      <c r="DN105" s="18">
        <v>1</v>
      </c>
      <c r="DO105" s="95">
        <v>0</v>
      </c>
      <c r="DP105" s="18">
        <v>8.3333333333333329E-2</v>
      </c>
      <c r="DQ105" s="64">
        <v>19787</v>
      </c>
      <c r="DR105" s="18">
        <v>0.49334297397028026</v>
      </c>
      <c r="DS105" s="96">
        <v>20321</v>
      </c>
      <c r="DT105" s="18">
        <v>0.50665702602971974</v>
      </c>
      <c r="DU105" s="95">
        <v>0</v>
      </c>
      <c r="DV105" s="18">
        <v>0.5</v>
      </c>
      <c r="DW105" s="95">
        <v>0.5</v>
      </c>
      <c r="DX105" s="97">
        <v>0.4289418569861374</v>
      </c>
      <c r="DY105" s="98">
        <v>0.37468834147800939</v>
      </c>
      <c r="DZ105" s="99">
        <v>0.19636980153585321</v>
      </c>
      <c r="EA105" s="60"/>
      <c r="EB105" s="60"/>
      <c r="EC105" s="60"/>
      <c r="ED105" s="60"/>
      <c r="EE105" s="60"/>
      <c r="EF105" s="60"/>
    </row>
    <row r="106" spans="1:136" x14ac:dyDescent="0.3">
      <c r="A106" s="346" t="s">
        <v>405</v>
      </c>
      <c r="B106" s="61" t="s">
        <v>104</v>
      </c>
      <c r="C106" s="62">
        <v>11</v>
      </c>
      <c r="D106" s="1" t="s">
        <v>155</v>
      </c>
      <c r="E106" s="8">
        <v>15083</v>
      </c>
      <c r="F106" s="232">
        <v>13.5</v>
      </c>
      <c r="G106" s="253">
        <v>27.759729496784459</v>
      </c>
      <c r="H106" s="234">
        <v>53.212225684545508</v>
      </c>
      <c r="I106" s="253">
        <v>19.028044818670026</v>
      </c>
      <c r="J106" s="235">
        <v>1.5679442508710801</v>
      </c>
      <c r="K106" s="254">
        <v>5.1637630662020904</v>
      </c>
      <c r="L106" s="60">
        <v>139</v>
      </c>
      <c r="M106" s="74">
        <v>2.038914132587673</v>
      </c>
      <c r="N106" s="100">
        <v>50351</v>
      </c>
      <c r="O106" s="60">
        <v>3</v>
      </c>
      <c r="P106" s="255" t="s">
        <v>299</v>
      </c>
      <c r="Q106" s="90">
        <v>30857.564999999999</v>
      </c>
      <c r="R106" s="11">
        <v>1699</v>
      </c>
      <c r="S106" s="60">
        <v>9</v>
      </c>
      <c r="T106" s="238">
        <f t="shared" si="9"/>
        <v>1675.8888888888889</v>
      </c>
      <c r="U106" s="78">
        <v>120</v>
      </c>
      <c r="V106" s="100">
        <v>29812</v>
      </c>
      <c r="W106" s="100">
        <v>29623</v>
      </c>
      <c r="X106" s="78">
        <v>9.6177944862155389</v>
      </c>
      <c r="Y106" s="74">
        <v>2.9306157343540522</v>
      </c>
      <c r="Z106" s="60">
        <v>3</v>
      </c>
      <c r="AA106" s="101">
        <v>8</v>
      </c>
      <c r="AB106" s="239">
        <v>2</v>
      </c>
      <c r="AC106" s="101">
        <v>53.1</v>
      </c>
      <c r="AD106" s="240">
        <v>1300.6000000000001</v>
      </c>
      <c r="AE106">
        <v>79.5</v>
      </c>
      <c r="AF106" s="9">
        <v>4721000</v>
      </c>
      <c r="AG106" s="9">
        <v>6168</v>
      </c>
      <c r="AH106" s="87">
        <f t="shared" si="10"/>
        <v>765.4020752269779</v>
      </c>
      <c r="AI106" s="9">
        <v>4916000</v>
      </c>
      <c r="AJ106" s="9">
        <v>6384</v>
      </c>
      <c r="AK106" s="17">
        <f t="shared" si="11"/>
        <v>770.05012531328316</v>
      </c>
      <c r="AL106" s="13">
        <v>5200000</v>
      </c>
      <c r="AM106" s="213">
        <v>6384</v>
      </c>
      <c r="AN106" s="17">
        <v>814.53634085213037</v>
      </c>
      <c r="AO106" s="241">
        <v>4288000</v>
      </c>
      <c r="AP106" s="78">
        <v>14.475238834689261</v>
      </c>
      <c r="AQ106" s="243">
        <v>5421000</v>
      </c>
      <c r="AR106" s="78">
        <v>17.711055933089391</v>
      </c>
      <c r="AS106" s="243">
        <v>3059000</v>
      </c>
      <c r="AT106" s="78">
        <v>10.326435539952064</v>
      </c>
      <c r="AU106" s="9">
        <v>1817000</v>
      </c>
      <c r="AV106" s="78">
        <v>5.936356508102457</v>
      </c>
      <c r="AW106" s="245">
        <v>1212000</v>
      </c>
      <c r="AX106" s="100">
        <v>3.9597490852064823</v>
      </c>
      <c r="AY106" s="7">
        <v>9524000</v>
      </c>
      <c r="AZ106" s="100">
        <v>31.116048092002092</v>
      </c>
      <c r="BA106" s="78">
        <v>4302000</v>
      </c>
      <c r="BB106" s="100">
        <v>14.055148980658652</v>
      </c>
      <c r="BC106" s="246">
        <v>967</v>
      </c>
      <c r="BD106" s="256">
        <v>0.47966269841269843</v>
      </c>
      <c r="BE106" s="246" t="s">
        <v>274</v>
      </c>
      <c r="BF106" s="257">
        <v>0</v>
      </c>
      <c r="BG106" s="4">
        <v>1049</v>
      </c>
      <c r="BH106" s="16">
        <v>0.52033730158730163</v>
      </c>
      <c r="BI106" s="8">
        <v>3492000</v>
      </c>
      <c r="BJ106" s="9">
        <v>6086000</v>
      </c>
      <c r="BK106" s="8">
        <v>26131000</v>
      </c>
      <c r="BL106" s="9">
        <v>3860000</v>
      </c>
      <c r="BM106" s="8">
        <v>6911000</v>
      </c>
      <c r="BN106" s="9">
        <v>27412000</v>
      </c>
      <c r="BO106" s="8">
        <v>4140000</v>
      </c>
      <c r="BP106" s="258">
        <v>5505000</v>
      </c>
      <c r="BQ106" s="252">
        <v>29623000</v>
      </c>
      <c r="BR106" s="13">
        <v>6384</v>
      </c>
      <c r="BS106" s="13">
        <v>5200000</v>
      </c>
      <c r="BT106" s="17">
        <v>814.53634085213037</v>
      </c>
      <c r="BU106" s="64">
        <v>1018</v>
      </c>
      <c r="BV106" s="13">
        <v>2294000</v>
      </c>
      <c r="BW106" s="66">
        <v>2253.4381139489196</v>
      </c>
      <c r="BX106" s="100">
        <v>252</v>
      </c>
      <c r="BY106" s="13">
        <v>177000</v>
      </c>
      <c r="BZ106" s="68">
        <v>702.38095238095241</v>
      </c>
      <c r="CA106" s="101">
        <v>2</v>
      </c>
      <c r="CB106" s="14">
        <v>1000</v>
      </c>
      <c r="CC106" s="102">
        <v>500</v>
      </c>
      <c r="CD106" s="70">
        <v>312.71564363920749</v>
      </c>
      <c r="CE106" s="103">
        <v>1631.5746097394901</v>
      </c>
      <c r="CF106" s="17">
        <v>83.959899749373434</v>
      </c>
      <c r="CG106" s="60">
        <v>67.16</v>
      </c>
      <c r="CH106" s="74">
        <v>25.254930900308604</v>
      </c>
      <c r="CI106" s="60">
        <v>-6.18</v>
      </c>
      <c r="CJ106" s="17">
        <v>3.5030000000000001</v>
      </c>
      <c r="CK106" s="73">
        <v>6.02</v>
      </c>
      <c r="CL106" s="74">
        <v>4.0743999999999998</v>
      </c>
      <c r="CM106" s="75">
        <v>3.4026999999999998</v>
      </c>
      <c r="CN106" s="74">
        <v>2.7397260273972601</v>
      </c>
      <c r="CO106" s="76" t="s">
        <v>275</v>
      </c>
      <c r="CP106" s="104">
        <v>0</v>
      </c>
      <c r="CQ106" s="78">
        <v>0</v>
      </c>
      <c r="CR106" s="105">
        <v>0</v>
      </c>
      <c r="CS106" s="80">
        <v>125.69166666666666</v>
      </c>
      <c r="CT106" s="82">
        <v>284.29357554863088</v>
      </c>
      <c r="CU106" s="82">
        <v>202.81111184777563</v>
      </c>
      <c r="CV106" s="83">
        <v>294.10594709275341</v>
      </c>
      <c r="CW106" s="102">
        <v>120.46675064642312</v>
      </c>
      <c r="CX106" s="85">
        <v>80.355366969435792</v>
      </c>
      <c r="CY106" s="86">
        <v>65.305310614599222</v>
      </c>
      <c r="CZ106" s="87">
        <v>285.22177285685871</v>
      </c>
      <c r="DA106" s="106">
        <v>29.31886916714036</v>
      </c>
      <c r="DB106" s="89">
        <v>69</v>
      </c>
      <c r="DC106" s="90">
        <v>292</v>
      </c>
      <c r="DD106" s="86">
        <v>19.49214347278393</v>
      </c>
      <c r="DE106" s="73">
        <v>4.0250613273221507</v>
      </c>
      <c r="DF106" s="100">
        <v>43.58728637597828</v>
      </c>
      <c r="DG106" s="11">
        <v>6261</v>
      </c>
      <c r="DH106" s="82">
        <v>631.43936882583046</v>
      </c>
      <c r="DI106" s="85">
        <v>86.2295299343632</v>
      </c>
      <c r="DJ106" s="101">
        <v>96.99</v>
      </c>
      <c r="DK106" s="60">
        <v>11.379999999999999</v>
      </c>
      <c r="DL106" s="93">
        <v>0.752</v>
      </c>
      <c r="DM106" s="94">
        <v>0.1111111111111111</v>
      </c>
      <c r="DN106" s="18">
        <v>0.88888888888888884</v>
      </c>
      <c r="DO106" s="95">
        <v>0</v>
      </c>
      <c r="DP106" s="18">
        <v>0</v>
      </c>
      <c r="DQ106" s="64">
        <v>7616</v>
      </c>
      <c r="DR106" s="18">
        <v>0.50493933567592653</v>
      </c>
      <c r="DS106" s="96">
        <v>7467</v>
      </c>
      <c r="DT106" s="18">
        <v>0.49506066432407347</v>
      </c>
      <c r="DU106" s="95">
        <v>0</v>
      </c>
      <c r="DV106" s="18">
        <v>0.77777777777777779</v>
      </c>
      <c r="DW106" s="95">
        <v>0.22222222222222221</v>
      </c>
      <c r="DX106" s="97">
        <v>0.36206325001657497</v>
      </c>
      <c r="DY106" s="98">
        <v>0.44765630179672478</v>
      </c>
      <c r="DZ106" s="99">
        <v>0.19028044818670026</v>
      </c>
      <c r="EA106" s="60"/>
      <c r="EB106" s="60"/>
      <c r="EC106" s="60"/>
      <c r="ED106" s="60"/>
      <c r="EE106" s="60"/>
      <c r="EF106" s="60"/>
    </row>
    <row r="107" spans="1:136" x14ac:dyDescent="0.3">
      <c r="A107" s="349" t="s">
        <v>406</v>
      </c>
      <c r="B107" s="61" t="s">
        <v>105</v>
      </c>
      <c r="C107" s="62">
        <v>11</v>
      </c>
      <c r="D107" s="1" t="s">
        <v>155</v>
      </c>
      <c r="E107" s="8">
        <v>15154</v>
      </c>
      <c r="F107" s="232">
        <v>3.5</v>
      </c>
      <c r="G107" s="253">
        <v>29.107826316484097</v>
      </c>
      <c r="H107" s="234">
        <v>47.611191764550611</v>
      </c>
      <c r="I107" s="253">
        <v>23.280981918965292</v>
      </c>
      <c r="J107" s="235">
        <v>8.2990679824561404</v>
      </c>
      <c r="K107" s="254">
        <v>2.2478070175438596</v>
      </c>
      <c r="L107" s="60">
        <v>36</v>
      </c>
      <c r="M107" s="74">
        <v>5.4932449655875608</v>
      </c>
      <c r="N107" s="100">
        <v>36541</v>
      </c>
      <c r="O107" s="60">
        <v>3</v>
      </c>
      <c r="P107" s="255" t="s">
        <v>168</v>
      </c>
      <c r="Q107" s="90">
        <v>9610.7530000000006</v>
      </c>
      <c r="R107" s="11">
        <v>1335</v>
      </c>
      <c r="S107" s="60">
        <v>10</v>
      </c>
      <c r="T107" s="238">
        <f t="shared" si="9"/>
        <v>1515.4</v>
      </c>
      <c r="U107" s="78">
        <v>159</v>
      </c>
      <c r="V107" s="100">
        <v>45533</v>
      </c>
      <c r="W107" s="100">
        <v>32924</v>
      </c>
      <c r="X107" s="78">
        <v>23.668228353288217</v>
      </c>
      <c r="Y107" s="74">
        <v>2.5434282741142309</v>
      </c>
      <c r="Z107" s="60">
        <v>4</v>
      </c>
      <c r="AA107" s="101">
        <v>14</v>
      </c>
      <c r="AB107" s="239">
        <v>4</v>
      </c>
      <c r="AC107" s="101">
        <v>208.25</v>
      </c>
      <c r="AD107" s="240">
        <v>2052.7000000000003</v>
      </c>
      <c r="AE107">
        <v>60.9</v>
      </c>
      <c r="AF107" s="9">
        <v>2871000</v>
      </c>
      <c r="AG107" s="9">
        <v>5743</v>
      </c>
      <c r="AH107" s="87">
        <f t="shared" si="10"/>
        <v>499.91293748911721</v>
      </c>
      <c r="AI107" s="9">
        <v>3028000</v>
      </c>
      <c r="AJ107" s="9">
        <v>5748</v>
      </c>
      <c r="AK107" s="17">
        <f t="shared" si="11"/>
        <v>526.79192762700075</v>
      </c>
      <c r="AL107" s="13">
        <v>2982000</v>
      </c>
      <c r="AM107" s="213">
        <v>5763</v>
      </c>
      <c r="AN107" s="17">
        <v>517.43883394065585</v>
      </c>
      <c r="AO107" s="241">
        <v>3594000</v>
      </c>
      <c r="AP107" s="78">
        <v>10.916049082735999</v>
      </c>
      <c r="AQ107" s="243">
        <v>9529000</v>
      </c>
      <c r="AR107" s="78">
        <v>27.636310904872392</v>
      </c>
      <c r="AS107" s="243">
        <v>2422000</v>
      </c>
      <c r="AT107" s="78">
        <v>7.3563358036690563</v>
      </c>
      <c r="AU107" s="9">
        <v>1935000</v>
      </c>
      <c r="AV107" s="78">
        <v>5.611948955916473</v>
      </c>
      <c r="AW107" s="245">
        <v>4316000</v>
      </c>
      <c r="AX107" s="100">
        <v>12.517401392111369</v>
      </c>
      <c r="AY107" s="7">
        <v>8460000</v>
      </c>
      <c r="AZ107" s="100">
        <v>24.535962877030162</v>
      </c>
      <c r="BA107" s="78">
        <v>2668000</v>
      </c>
      <c r="BB107" s="100">
        <v>7.7378190255220414</v>
      </c>
      <c r="BC107" s="246">
        <v>984</v>
      </c>
      <c r="BD107" s="256">
        <v>0.23506927854753942</v>
      </c>
      <c r="BE107" s="246" t="s">
        <v>274</v>
      </c>
      <c r="BF107" s="257">
        <v>0</v>
      </c>
      <c r="BG107" s="4">
        <v>3202</v>
      </c>
      <c r="BH107" s="16">
        <v>0.76493072145246055</v>
      </c>
      <c r="BI107" s="8">
        <v>6147000</v>
      </c>
      <c r="BJ107" s="9">
        <v>7842000</v>
      </c>
      <c r="BK107" s="8">
        <v>34496000</v>
      </c>
      <c r="BL107" s="9">
        <v>6035000</v>
      </c>
      <c r="BM107" s="8">
        <v>8952000</v>
      </c>
      <c r="BN107" s="9">
        <v>31373000</v>
      </c>
      <c r="BO107" s="8">
        <v>6914000</v>
      </c>
      <c r="BP107" s="258">
        <v>6238000</v>
      </c>
      <c r="BQ107" s="252">
        <v>32924000</v>
      </c>
      <c r="BR107" s="13">
        <v>5763</v>
      </c>
      <c r="BS107" s="13">
        <v>2982000</v>
      </c>
      <c r="BT107" s="17">
        <v>517.43883394065585</v>
      </c>
      <c r="BU107" s="64">
        <v>1402</v>
      </c>
      <c r="BV107" s="13">
        <v>2278000</v>
      </c>
      <c r="BW107" s="66">
        <v>1624.8216833095578</v>
      </c>
      <c r="BX107" s="100">
        <v>638</v>
      </c>
      <c r="BY107" s="13">
        <v>1530000</v>
      </c>
      <c r="BZ107" s="68">
        <v>2398.1191222570533</v>
      </c>
      <c r="CA107" s="101">
        <v>2</v>
      </c>
      <c r="CB107" s="14">
        <v>815000</v>
      </c>
      <c r="CC107" s="102">
        <v>407500</v>
      </c>
      <c r="CD107" s="70">
        <v>114.8558614069691</v>
      </c>
      <c r="CE107" s="103">
        <v>1028.992214037632</v>
      </c>
      <c r="CF107" s="17">
        <v>244.49071664063857</v>
      </c>
      <c r="CG107" s="60">
        <v>50.470000000000006</v>
      </c>
      <c r="CH107" s="74">
        <v>35.233786484527705</v>
      </c>
      <c r="CI107" s="60">
        <v>9.7100000000000009</v>
      </c>
      <c r="CJ107" s="17">
        <v>5.1928000000000001</v>
      </c>
      <c r="CK107" s="73">
        <v>4.72</v>
      </c>
      <c r="CL107" s="74">
        <v>13.167400000000001</v>
      </c>
      <c r="CM107" s="75">
        <v>3.4982000000000002</v>
      </c>
      <c r="CN107" s="74">
        <v>13.461538461538462</v>
      </c>
      <c r="CO107" s="76" t="s">
        <v>275</v>
      </c>
      <c r="CP107" s="104">
        <v>0</v>
      </c>
      <c r="CQ107" s="78">
        <v>0</v>
      </c>
      <c r="CR107" s="105">
        <v>0</v>
      </c>
      <c r="CS107" s="80">
        <v>95.308176100628927</v>
      </c>
      <c r="CT107" s="82">
        <v>237.16510492279266</v>
      </c>
      <c r="CU107" s="82">
        <v>159.8257885706744</v>
      </c>
      <c r="CV107" s="83">
        <v>526.13171439883854</v>
      </c>
      <c r="CW107" s="102">
        <v>127.68905899432492</v>
      </c>
      <c r="CX107" s="85">
        <v>284.80929127623068</v>
      </c>
      <c r="CY107" s="86">
        <v>102.67916061765871</v>
      </c>
      <c r="CZ107" s="87">
        <v>176.05912630328626</v>
      </c>
      <c r="DA107" s="106">
        <v>21.58020417040084</v>
      </c>
      <c r="DB107" s="89">
        <v>77</v>
      </c>
      <c r="DC107" s="107">
        <v>104</v>
      </c>
      <c r="DD107" s="86">
        <v>44.74066253134486</v>
      </c>
      <c r="DE107" s="73">
        <v>5.3915137917381548</v>
      </c>
      <c r="DF107" s="100">
        <v>40.49630411826822</v>
      </c>
      <c r="DG107" s="11">
        <v>5682</v>
      </c>
      <c r="DH107" s="82">
        <v>558.26844397518812</v>
      </c>
      <c r="DI107" s="85">
        <v>135.45598521842419</v>
      </c>
      <c r="DJ107" s="101">
        <v>112.36999999999999</v>
      </c>
      <c r="DK107" s="60">
        <v>10.39</v>
      </c>
      <c r="DL107" s="93">
        <v>1.1084000000000001</v>
      </c>
      <c r="DM107" s="94">
        <v>0.4</v>
      </c>
      <c r="DN107" s="18">
        <v>0.6</v>
      </c>
      <c r="DO107" s="95">
        <v>0</v>
      </c>
      <c r="DP107" s="18">
        <v>0</v>
      </c>
      <c r="DQ107" s="64">
        <v>7536</v>
      </c>
      <c r="DR107" s="18">
        <v>0.49729444371123138</v>
      </c>
      <c r="DS107" s="96">
        <v>7618</v>
      </c>
      <c r="DT107" s="18">
        <v>0.50270555628876867</v>
      </c>
      <c r="DU107" s="95">
        <v>0</v>
      </c>
      <c r="DV107" s="18">
        <v>0.5</v>
      </c>
      <c r="DW107" s="95">
        <v>0.5</v>
      </c>
      <c r="DX107" s="97">
        <v>0.39824468787118911</v>
      </c>
      <c r="DY107" s="98">
        <v>0.36894549293915796</v>
      </c>
      <c r="DZ107" s="99">
        <v>0.23280981918965291</v>
      </c>
      <c r="EA107" s="60"/>
      <c r="EB107" s="60"/>
      <c r="EC107" s="60"/>
      <c r="ED107" s="60"/>
      <c r="EE107" s="60"/>
      <c r="EF107" s="60"/>
    </row>
    <row r="108" spans="1:136" x14ac:dyDescent="0.3">
      <c r="A108" s="346" t="s">
        <v>407</v>
      </c>
      <c r="B108" s="61" t="s">
        <v>106</v>
      </c>
      <c r="C108" s="62">
        <v>3</v>
      </c>
      <c r="D108" s="1" t="s">
        <v>153</v>
      </c>
      <c r="E108" s="8">
        <v>178549</v>
      </c>
      <c r="F108" s="232">
        <v>13.7</v>
      </c>
      <c r="G108" s="253">
        <v>24.306492895507674</v>
      </c>
      <c r="H108" s="234">
        <v>59.720300869789241</v>
      </c>
      <c r="I108" s="253">
        <v>15.973206234703078</v>
      </c>
      <c r="J108" s="235">
        <v>0.84322186263933829</v>
      </c>
      <c r="K108" s="254">
        <v>39.433530307207327</v>
      </c>
      <c r="L108" s="60">
        <v>112</v>
      </c>
      <c r="M108" s="74">
        <v>5.6788331259505043</v>
      </c>
      <c r="N108" s="100">
        <v>42571</v>
      </c>
      <c r="O108" s="60">
        <v>3.1</v>
      </c>
      <c r="P108" s="255" t="s">
        <v>295</v>
      </c>
      <c r="Q108" s="90">
        <v>763204.52099999995</v>
      </c>
      <c r="R108" s="11">
        <v>16337</v>
      </c>
      <c r="S108" s="60">
        <v>15</v>
      </c>
      <c r="T108" s="238">
        <f t="shared" si="9"/>
        <v>11903.266666666666</v>
      </c>
      <c r="U108" s="78">
        <v>742</v>
      </c>
      <c r="V108" s="100">
        <v>195191</v>
      </c>
      <c r="W108" s="100">
        <v>172349</v>
      </c>
      <c r="X108" s="78">
        <v>13.51107325383305</v>
      </c>
      <c r="Y108" s="74">
        <v>2907.9641693811077</v>
      </c>
      <c r="Z108" s="60">
        <v>2</v>
      </c>
      <c r="AA108" s="101">
        <v>6</v>
      </c>
      <c r="AB108" s="239">
        <v>7</v>
      </c>
      <c r="AC108" s="101">
        <v>843.5</v>
      </c>
      <c r="AD108" s="240">
        <v>550.54000000000008</v>
      </c>
      <c r="AE108">
        <v>75.099999999999994</v>
      </c>
      <c r="AF108" s="9">
        <v>39428000</v>
      </c>
      <c r="AG108" s="9">
        <v>56540</v>
      </c>
      <c r="AH108" s="87">
        <f t="shared" si="10"/>
        <v>697.34701096568801</v>
      </c>
      <c r="AI108" s="9">
        <v>42154000</v>
      </c>
      <c r="AJ108" s="9">
        <v>57594</v>
      </c>
      <c r="AK108" s="17">
        <f t="shared" si="11"/>
        <v>731.91651908184883</v>
      </c>
      <c r="AL108" s="13">
        <v>45072000</v>
      </c>
      <c r="AM108" s="213">
        <v>58700</v>
      </c>
      <c r="AN108" s="17">
        <v>767.83645655877342</v>
      </c>
      <c r="AO108" s="241">
        <v>82308000</v>
      </c>
      <c r="AP108" s="78">
        <v>47.756586925366548</v>
      </c>
      <c r="AQ108" s="243">
        <v>6707000</v>
      </c>
      <c r="AR108" s="78">
        <v>3.7457555178268249</v>
      </c>
      <c r="AS108" s="243">
        <v>24578000</v>
      </c>
      <c r="AT108" s="78">
        <v>14.260599133154239</v>
      </c>
      <c r="AU108" s="9">
        <v>10467000</v>
      </c>
      <c r="AV108" s="78">
        <v>5.8456572245554463</v>
      </c>
      <c r="AW108" s="245">
        <v>27639000</v>
      </c>
      <c r="AX108" s="100">
        <v>15.435952997944776</v>
      </c>
      <c r="AY108" s="7">
        <v>7127000</v>
      </c>
      <c r="AZ108" s="100">
        <v>3.9803190063443834</v>
      </c>
      <c r="BA108" s="78">
        <v>13523000</v>
      </c>
      <c r="BB108" s="100">
        <v>7.5523858457689217</v>
      </c>
      <c r="BC108" s="246">
        <v>13501</v>
      </c>
      <c r="BD108" s="256">
        <v>0.2189552553477887</v>
      </c>
      <c r="BE108" s="246">
        <v>14900</v>
      </c>
      <c r="BF108" s="257">
        <v>0.24164382673002385</v>
      </c>
      <c r="BG108" s="4">
        <v>33260</v>
      </c>
      <c r="BH108" s="16">
        <v>0.53940091792218747</v>
      </c>
      <c r="BI108" s="8">
        <v>7391000</v>
      </c>
      <c r="BJ108" s="9">
        <v>9366000</v>
      </c>
      <c r="BK108" s="8">
        <v>161173000</v>
      </c>
      <c r="BL108" s="9">
        <v>6584000</v>
      </c>
      <c r="BM108" s="8">
        <v>7584000</v>
      </c>
      <c r="BN108" s="9">
        <v>174601000</v>
      </c>
      <c r="BO108" s="8">
        <v>7638000</v>
      </c>
      <c r="BP108" s="258">
        <v>8638000</v>
      </c>
      <c r="BQ108" s="252">
        <v>172349000</v>
      </c>
      <c r="BR108" s="13">
        <v>58700</v>
      </c>
      <c r="BS108" s="13">
        <v>45072000</v>
      </c>
      <c r="BT108" s="17">
        <v>767.83645655877342</v>
      </c>
      <c r="BU108" s="19" t="s">
        <v>274</v>
      </c>
      <c r="BV108" s="103" t="s">
        <v>274</v>
      </c>
      <c r="BW108" s="19" t="s">
        <v>274</v>
      </c>
      <c r="BX108" s="100">
        <v>4320</v>
      </c>
      <c r="BY108" s="13">
        <v>43523000</v>
      </c>
      <c r="BZ108" s="68">
        <v>10074.768518518518</v>
      </c>
      <c r="CA108" s="103" t="s">
        <v>274</v>
      </c>
      <c r="CB108" s="19" t="s">
        <v>274</v>
      </c>
      <c r="CC108" s="103" t="s">
        <v>274</v>
      </c>
      <c r="CD108" s="70">
        <v>177.28696633613339</v>
      </c>
      <c r="CE108" s="103" t="s">
        <v>274</v>
      </c>
      <c r="CF108" s="17">
        <v>307.6831345826235</v>
      </c>
      <c r="CG108" s="60">
        <v>73.7</v>
      </c>
      <c r="CH108" s="74">
        <v>17.228765670548334</v>
      </c>
      <c r="CI108" s="60">
        <v>3.2</v>
      </c>
      <c r="CJ108" s="17">
        <v>3.7818999999999998</v>
      </c>
      <c r="CK108" s="73">
        <v>3.44</v>
      </c>
      <c r="CL108" s="74">
        <v>2.6421000000000001</v>
      </c>
      <c r="CM108" s="75">
        <v>0.68820000000000003</v>
      </c>
      <c r="CN108" s="74">
        <v>10.6544901065449</v>
      </c>
      <c r="CO108" s="76" t="s">
        <v>275</v>
      </c>
      <c r="CP108" s="104">
        <v>1</v>
      </c>
      <c r="CQ108" s="78">
        <v>11020</v>
      </c>
      <c r="CR108" s="105">
        <v>0</v>
      </c>
      <c r="CS108" s="80">
        <v>240.6320754716981</v>
      </c>
      <c r="CT108" s="82">
        <v>460.98269942704803</v>
      </c>
      <c r="CU108" s="82">
        <v>137.65408935362282</v>
      </c>
      <c r="CV108" s="19" t="s">
        <v>274</v>
      </c>
      <c r="CW108" s="102">
        <v>58.622562993912034</v>
      </c>
      <c r="CX108" s="85">
        <v>154.7978426090317</v>
      </c>
      <c r="CY108" s="86">
        <v>37.563918028104332</v>
      </c>
      <c r="CZ108" s="87">
        <v>75.738312732079152</v>
      </c>
      <c r="DA108" s="106">
        <v>41.173661360347324</v>
      </c>
      <c r="DB108" s="89">
        <v>90</v>
      </c>
      <c r="DC108" s="90">
        <v>657</v>
      </c>
      <c r="DD108" s="86">
        <v>33.04415034528337</v>
      </c>
      <c r="DE108" s="73">
        <v>4.6532268452917682</v>
      </c>
      <c r="DF108" s="100">
        <v>44.960175775885745</v>
      </c>
      <c r="DG108" s="11">
        <v>29128</v>
      </c>
      <c r="DH108" s="82">
        <v>39.916213476412636</v>
      </c>
      <c r="DI108" s="85">
        <v>3.0834112764563231</v>
      </c>
      <c r="DJ108" s="101">
        <v>95.399999999999991</v>
      </c>
      <c r="DK108" s="60">
        <v>10.879999999999999</v>
      </c>
      <c r="DL108" s="93">
        <v>0.88419999999999999</v>
      </c>
      <c r="DM108" s="94">
        <v>0.13333333333333333</v>
      </c>
      <c r="DN108" s="18">
        <v>0.8666666666666667</v>
      </c>
      <c r="DO108" s="95">
        <v>6.6666666666666666E-2</v>
      </c>
      <c r="DP108" s="18">
        <v>0.2</v>
      </c>
      <c r="DQ108" s="64">
        <v>90120</v>
      </c>
      <c r="DR108" s="18">
        <v>0.5047353947655826</v>
      </c>
      <c r="DS108" s="96">
        <v>88429</v>
      </c>
      <c r="DT108" s="18">
        <v>0.49526460523441745</v>
      </c>
      <c r="DU108" s="95">
        <v>0</v>
      </c>
      <c r="DV108" s="18">
        <v>0.8</v>
      </c>
      <c r="DW108" s="95">
        <v>0.2</v>
      </c>
      <c r="DX108" s="97">
        <v>0.4280057575231449</v>
      </c>
      <c r="DY108" s="98">
        <v>0.4122621801298243</v>
      </c>
      <c r="DZ108" s="99">
        <v>0.15973206234703077</v>
      </c>
      <c r="EA108" s="60"/>
      <c r="EB108" s="60"/>
      <c r="EC108" s="60"/>
      <c r="ED108" s="60"/>
      <c r="EE108" s="60"/>
      <c r="EF108" s="60"/>
    </row>
    <row r="109" spans="1:136" x14ac:dyDescent="0.3">
      <c r="A109" s="346" t="s">
        <v>408</v>
      </c>
      <c r="B109" s="61" t="s">
        <v>107</v>
      </c>
      <c r="C109" s="62">
        <v>7</v>
      </c>
      <c r="D109" s="1" t="s">
        <v>156</v>
      </c>
      <c r="E109" s="8">
        <v>186938</v>
      </c>
      <c r="F109" s="232">
        <v>5.4</v>
      </c>
      <c r="G109" s="253">
        <v>28.227005745220339</v>
      </c>
      <c r="H109" s="234">
        <v>56.469524655233286</v>
      </c>
      <c r="I109" s="253">
        <v>15.303469599546373</v>
      </c>
      <c r="J109" s="235">
        <v>3.0185190373462585</v>
      </c>
      <c r="K109" s="254">
        <v>12.663547474294678</v>
      </c>
      <c r="L109" s="60">
        <v>109</v>
      </c>
      <c r="M109" s="74">
        <v>5.5485157371000504</v>
      </c>
      <c r="N109" s="100">
        <v>44083</v>
      </c>
      <c r="O109" s="60">
        <v>3.2</v>
      </c>
      <c r="P109" s="281" t="s">
        <v>166</v>
      </c>
      <c r="Q109" s="90">
        <v>606034.62100000004</v>
      </c>
      <c r="R109" s="11">
        <v>12844</v>
      </c>
      <c r="S109" s="60">
        <v>15</v>
      </c>
      <c r="T109" s="238">
        <f t="shared" si="9"/>
        <v>12462.533333333333</v>
      </c>
      <c r="U109" s="78">
        <v>1042</v>
      </c>
      <c r="V109" s="100">
        <v>217163</v>
      </c>
      <c r="W109" s="100">
        <v>171051</v>
      </c>
      <c r="X109" s="78">
        <v>15.033080319959769</v>
      </c>
      <c r="Y109" s="74">
        <v>461.80335968379444</v>
      </c>
      <c r="Z109" s="60">
        <v>2</v>
      </c>
      <c r="AA109" s="101">
        <v>51</v>
      </c>
      <c r="AB109" s="239">
        <v>4</v>
      </c>
      <c r="AC109" s="101">
        <v>868</v>
      </c>
      <c r="AD109" s="240">
        <v>1050.22</v>
      </c>
      <c r="AE109">
        <v>76.099999999999994</v>
      </c>
      <c r="AF109" s="9">
        <v>55397000</v>
      </c>
      <c r="AG109" s="9">
        <v>61420</v>
      </c>
      <c r="AH109" s="87">
        <f t="shared" si="10"/>
        <v>901.93747964832301</v>
      </c>
      <c r="AI109" s="9">
        <v>59714000</v>
      </c>
      <c r="AJ109" s="9">
        <v>61987</v>
      </c>
      <c r="AK109" s="17">
        <f t="shared" si="11"/>
        <v>963.33102102053658</v>
      </c>
      <c r="AL109" s="13">
        <v>61687000</v>
      </c>
      <c r="AM109" s="213">
        <v>63633</v>
      </c>
      <c r="AN109" s="17">
        <v>969.41838354313018</v>
      </c>
      <c r="AO109" s="241">
        <v>30840000</v>
      </c>
      <c r="AP109" s="78">
        <v>18.029710437238016</v>
      </c>
      <c r="AQ109" s="243">
        <v>9655000</v>
      </c>
      <c r="AR109" s="78">
        <v>5.3429327194448444</v>
      </c>
      <c r="AS109" s="243">
        <v>31086000</v>
      </c>
      <c r="AT109" s="78">
        <v>18.173527193644002</v>
      </c>
      <c r="AU109" s="9">
        <v>30627000</v>
      </c>
      <c r="AV109" s="78">
        <v>16.948524122054607</v>
      </c>
      <c r="AW109" s="245">
        <v>32362000</v>
      </c>
      <c r="AX109" s="100">
        <v>17.908647194891149</v>
      </c>
      <c r="AY109" s="7">
        <v>24949000</v>
      </c>
      <c r="AZ109" s="100">
        <v>13.806403771872544</v>
      </c>
      <c r="BA109" s="78">
        <v>11532000</v>
      </c>
      <c r="BB109" s="100">
        <v>6.3816364702887567</v>
      </c>
      <c r="BC109" s="246">
        <v>20392</v>
      </c>
      <c r="BD109" s="256">
        <v>0.24494894894894895</v>
      </c>
      <c r="BE109" s="246">
        <v>33913</v>
      </c>
      <c r="BF109" s="257">
        <v>0.40736336336336337</v>
      </c>
      <c r="BG109" s="4">
        <v>28945</v>
      </c>
      <c r="BH109" s="16">
        <v>0.34768768768768771</v>
      </c>
      <c r="BI109" s="8">
        <v>18267000</v>
      </c>
      <c r="BJ109" s="9">
        <v>17279000</v>
      </c>
      <c r="BK109" s="8">
        <v>183236000</v>
      </c>
      <c r="BL109" s="9">
        <v>19735000</v>
      </c>
      <c r="BM109" s="8">
        <v>18662000</v>
      </c>
      <c r="BN109" s="9">
        <v>187396000</v>
      </c>
      <c r="BO109" s="8">
        <v>21328000</v>
      </c>
      <c r="BP109" s="258">
        <v>18204000</v>
      </c>
      <c r="BQ109" s="252">
        <v>171051000</v>
      </c>
      <c r="BR109" s="13">
        <v>63633</v>
      </c>
      <c r="BS109" s="13">
        <v>61687000</v>
      </c>
      <c r="BT109" s="17">
        <v>969.41838354313018</v>
      </c>
      <c r="BU109" s="64">
        <v>387</v>
      </c>
      <c r="BV109" s="13">
        <v>1144000</v>
      </c>
      <c r="BW109" s="66">
        <v>2956.0723514211886</v>
      </c>
      <c r="BX109" s="100">
        <v>3239</v>
      </c>
      <c r="BY109" s="13">
        <v>19410000</v>
      </c>
      <c r="BZ109" s="68">
        <v>5992.5903056498919</v>
      </c>
      <c r="CA109" s="103" t="s">
        <v>274</v>
      </c>
      <c r="CB109" s="19" t="s">
        <v>274</v>
      </c>
      <c r="CC109" s="103" t="s">
        <v>274</v>
      </c>
      <c r="CD109" s="70">
        <v>219.06041142495835</v>
      </c>
      <c r="CE109" s="103" t="s">
        <v>274</v>
      </c>
      <c r="CF109" s="17">
        <v>321.07554256439266</v>
      </c>
      <c r="CG109" s="60">
        <v>62.760000000000005</v>
      </c>
      <c r="CH109" s="74">
        <v>32.05518435460921</v>
      </c>
      <c r="CI109" s="60">
        <v>0.98</v>
      </c>
      <c r="CJ109" s="17">
        <v>1.1944999999999999</v>
      </c>
      <c r="CK109" s="73">
        <v>4.83</v>
      </c>
      <c r="CL109" s="74">
        <v>1.9977</v>
      </c>
      <c r="CM109" s="75">
        <v>3.3969999999999998</v>
      </c>
      <c r="CN109" s="74">
        <v>0.82956259426847667</v>
      </c>
      <c r="CO109" s="76" t="s">
        <v>275</v>
      </c>
      <c r="CP109" s="104">
        <v>1</v>
      </c>
      <c r="CQ109" s="78">
        <v>0</v>
      </c>
      <c r="CR109" s="105">
        <v>0</v>
      </c>
      <c r="CS109" s="80">
        <v>179.40307101727447</v>
      </c>
      <c r="CT109" s="82">
        <v>164.97448351859975</v>
      </c>
      <c r="CU109" s="82">
        <v>166.29042784238624</v>
      </c>
      <c r="CV109" s="19" t="s">
        <v>274</v>
      </c>
      <c r="CW109" s="102">
        <v>163.83506831141875</v>
      </c>
      <c r="CX109" s="85">
        <v>173.11622035113245</v>
      </c>
      <c r="CY109" s="86">
        <v>51.64814002503504</v>
      </c>
      <c r="CZ109" s="87">
        <v>61.6889022028694</v>
      </c>
      <c r="DA109" s="106">
        <v>64.034196475606763</v>
      </c>
      <c r="DB109" s="89">
        <v>72</v>
      </c>
      <c r="DC109" s="90">
        <v>1326</v>
      </c>
      <c r="DD109" s="86">
        <v>39.606714525671613</v>
      </c>
      <c r="DE109" s="73">
        <v>4.3828542083471529</v>
      </c>
      <c r="DF109" s="100">
        <v>48.513655830934496</v>
      </c>
      <c r="DG109" s="11">
        <v>71215</v>
      </c>
      <c r="DH109" s="82">
        <v>133.46136152093209</v>
      </c>
      <c r="DI109" s="85">
        <v>5.6180123891343658</v>
      </c>
      <c r="DJ109" s="101">
        <v>53.55</v>
      </c>
      <c r="DK109" s="60">
        <v>6.18</v>
      </c>
      <c r="DL109" s="93">
        <v>1.1716</v>
      </c>
      <c r="DM109" s="94">
        <v>0.33333333333333331</v>
      </c>
      <c r="DN109" s="18">
        <v>0.66666666666666663</v>
      </c>
      <c r="DO109" s="95">
        <v>0</v>
      </c>
      <c r="DP109" s="18">
        <v>6.6666666666666666E-2</v>
      </c>
      <c r="DQ109" s="64">
        <v>92953</v>
      </c>
      <c r="DR109" s="18">
        <v>0.49723972654035026</v>
      </c>
      <c r="DS109" s="96">
        <v>93985</v>
      </c>
      <c r="DT109" s="18">
        <v>0.50276027345964969</v>
      </c>
      <c r="DU109" s="95">
        <v>0.2</v>
      </c>
      <c r="DV109" s="18">
        <v>0.46666666666666667</v>
      </c>
      <c r="DW109" s="95">
        <v>0.33333333333333331</v>
      </c>
      <c r="DX109" s="97">
        <v>0.44064877125036106</v>
      </c>
      <c r="DY109" s="98">
        <v>0.40631653275417517</v>
      </c>
      <c r="DZ109" s="99">
        <v>0.15303469599546374</v>
      </c>
      <c r="EA109" s="60"/>
      <c r="EB109" s="60"/>
      <c r="EC109" s="60"/>
      <c r="ED109" s="60"/>
      <c r="EE109" s="60"/>
      <c r="EF109" s="60"/>
    </row>
    <row r="110" spans="1:136" x14ac:dyDescent="0.3">
      <c r="A110" s="345" t="s">
        <v>409</v>
      </c>
      <c r="B110" s="61" t="s">
        <v>108</v>
      </c>
      <c r="C110" s="62">
        <v>2</v>
      </c>
      <c r="D110" s="1" t="s">
        <v>153</v>
      </c>
      <c r="E110" s="8">
        <v>61201</v>
      </c>
      <c r="F110" s="232">
        <v>8</v>
      </c>
      <c r="G110" s="253">
        <v>25.530628584500253</v>
      </c>
      <c r="H110" s="234">
        <v>50.484469208019476</v>
      </c>
      <c r="I110" s="253">
        <v>23.984902207480268</v>
      </c>
      <c r="J110" s="235">
        <v>0.44617080468216891</v>
      </c>
      <c r="K110" s="254">
        <v>9.2469468453651533</v>
      </c>
      <c r="L110" s="60">
        <v>145</v>
      </c>
      <c r="M110" s="74">
        <v>2.8926798653506021</v>
      </c>
      <c r="N110" s="100">
        <v>63529</v>
      </c>
      <c r="O110" s="60">
        <v>3.1</v>
      </c>
      <c r="P110" s="281" t="s">
        <v>167</v>
      </c>
      <c r="Q110" s="90">
        <v>180753.33</v>
      </c>
      <c r="R110" s="11">
        <v>8765</v>
      </c>
      <c r="S110" s="60">
        <v>9</v>
      </c>
      <c r="T110" s="238">
        <f t="shared" si="9"/>
        <v>6800.1111111111113</v>
      </c>
      <c r="U110" s="78">
        <v>292</v>
      </c>
      <c r="V110" s="100">
        <v>85574</v>
      </c>
      <c r="W110" s="100">
        <v>69551</v>
      </c>
      <c r="X110" s="78">
        <v>12.249374808055105</v>
      </c>
      <c r="Y110" s="74">
        <v>677.00221238938047</v>
      </c>
      <c r="Z110" s="60">
        <v>9</v>
      </c>
      <c r="AA110" s="101">
        <v>8</v>
      </c>
      <c r="AB110" s="239">
        <v>2</v>
      </c>
      <c r="AC110" s="101">
        <v>680.5</v>
      </c>
      <c r="AD110" s="240">
        <v>254.47</v>
      </c>
      <c r="AE110">
        <v>83.399999999999991</v>
      </c>
      <c r="AF110" s="9">
        <v>27900000</v>
      </c>
      <c r="AG110" s="9">
        <v>22445</v>
      </c>
      <c r="AH110" s="87">
        <f t="shared" si="10"/>
        <v>1243.0385386500334</v>
      </c>
      <c r="AI110" s="9">
        <v>28741000</v>
      </c>
      <c r="AJ110" s="9">
        <v>22569</v>
      </c>
      <c r="AK110" s="17">
        <f t="shared" si="11"/>
        <v>1273.4724622269484</v>
      </c>
      <c r="AL110" s="13">
        <v>30812000</v>
      </c>
      <c r="AM110" s="213">
        <v>22793</v>
      </c>
      <c r="AN110" s="17">
        <v>1351.818540780064</v>
      </c>
      <c r="AO110" s="241">
        <v>12671000</v>
      </c>
      <c r="AP110" s="78">
        <v>18.218285862173079</v>
      </c>
      <c r="AQ110" s="243">
        <v>6219000</v>
      </c>
      <c r="AR110" s="78">
        <v>8.2179290660182875</v>
      </c>
      <c r="AS110" s="243">
        <v>17293000</v>
      </c>
      <c r="AT110" s="78">
        <v>24.863769032796075</v>
      </c>
      <c r="AU110" s="9">
        <v>6770000</v>
      </c>
      <c r="AV110" s="78">
        <v>8.9460330884296209</v>
      </c>
      <c r="AW110" s="245">
        <v>11142000</v>
      </c>
      <c r="AX110" s="100">
        <v>14.723294043025531</v>
      </c>
      <c r="AY110" s="7">
        <v>7151000</v>
      </c>
      <c r="AZ110" s="100">
        <v>9.4494952164490726</v>
      </c>
      <c r="BA110" s="78">
        <v>8305000</v>
      </c>
      <c r="BB110" s="100">
        <v>10.97441725249749</v>
      </c>
      <c r="BC110" s="246">
        <v>8736</v>
      </c>
      <c r="BD110" s="256">
        <v>0.37056203605514315</v>
      </c>
      <c r="BE110" s="246">
        <v>3268</v>
      </c>
      <c r="BF110" s="257">
        <v>0.13862142099681865</v>
      </c>
      <c r="BG110" s="4">
        <v>11571</v>
      </c>
      <c r="BH110" s="16">
        <v>0.49081654294803817</v>
      </c>
      <c r="BI110" s="8">
        <v>5182000</v>
      </c>
      <c r="BJ110" s="9">
        <v>6465000</v>
      </c>
      <c r="BK110" s="8">
        <v>63814000</v>
      </c>
      <c r="BL110" s="9">
        <v>6115000</v>
      </c>
      <c r="BM110" s="8">
        <v>9702000</v>
      </c>
      <c r="BN110" s="9">
        <v>68038000</v>
      </c>
      <c r="BO110" s="8">
        <v>7800000</v>
      </c>
      <c r="BP110" s="258">
        <v>11050000</v>
      </c>
      <c r="BQ110" s="252">
        <v>69551000</v>
      </c>
      <c r="BR110" s="13">
        <v>22793</v>
      </c>
      <c r="BS110" s="13">
        <v>30812000</v>
      </c>
      <c r="BT110" s="17">
        <v>1351.818540780064</v>
      </c>
      <c r="BU110" s="64">
        <v>13</v>
      </c>
      <c r="BV110" s="13">
        <v>32000</v>
      </c>
      <c r="BW110" s="66">
        <v>2461.5384615384614</v>
      </c>
      <c r="BX110" s="100">
        <v>1894</v>
      </c>
      <c r="BY110" s="13">
        <v>3841000</v>
      </c>
      <c r="BZ110" s="68">
        <v>2027.9831045406547</v>
      </c>
      <c r="CA110" s="103" t="s">
        <v>274</v>
      </c>
      <c r="CB110" s="19" t="s">
        <v>274</v>
      </c>
      <c r="CC110" s="103" t="s">
        <v>274</v>
      </c>
      <c r="CD110" s="70">
        <v>497.67276476863196</v>
      </c>
      <c r="CE110" s="103" t="s">
        <v>274</v>
      </c>
      <c r="CF110" s="17">
        <v>492.69512569648577</v>
      </c>
      <c r="CG110" s="60">
        <v>71.66</v>
      </c>
      <c r="CH110" s="74">
        <v>20.806553392385538</v>
      </c>
      <c r="CI110" s="60">
        <v>3.18</v>
      </c>
      <c r="CJ110" s="17">
        <v>3.2410999999999999</v>
      </c>
      <c r="CK110" s="73">
        <v>5.26</v>
      </c>
      <c r="CL110" s="74">
        <v>6.8189000000000002</v>
      </c>
      <c r="CM110" s="75">
        <v>0.86029999999999995</v>
      </c>
      <c r="CN110" s="74">
        <v>2.0472440944881889</v>
      </c>
      <c r="CO110" s="76" t="s">
        <v>275</v>
      </c>
      <c r="CP110" s="104">
        <v>0</v>
      </c>
      <c r="CQ110" s="78">
        <v>0</v>
      </c>
      <c r="CR110" s="105">
        <v>0</v>
      </c>
      <c r="CS110" s="80">
        <v>209.59246575342465</v>
      </c>
      <c r="CT110" s="82">
        <v>207.03910066828973</v>
      </c>
      <c r="CU110" s="82">
        <v>282.56074247152821</v>
      </c>
      <c r="CV110" s="144" t="s">
        <v>274</v>
      </c>
      <c r="CW110" s="102">
        <v>110.61910753092269</v>
      </c>
      <c r="CX110" s="85">
        <v>182.05584876064117</v>
      </c>
      <c r="CY110" s="86">
        <v>100.080064051241</v>
      </c>
      <c r="CZ110" s="87">
        <v>135.70039705233575</v>
      </c>
      <c r="DA110" s="106">
        <v>66.910444109222041</v>
      </c>
      <c r="DB110" s="108">
        <v>71</v>
      </c>
      <c r="DC110" s="90">
        <v>635</v>
      </c>
      <c r="DD110" s="86">
        <v>82.449633175928497</v>
      </c>
      <c r="DE110" s="73">
        <v>5.9576150716491565</v>
      </c>
      <c r="DF110" s="100">
        <v>68.578029825666874</v>
      </c>
      <c r="DG110" s="11">
        <v>19044</v>
      </c>
      <c r="DH110" s="82">
        <v>116.84449600496724</v>
      </c>
      <c r="DI110" s="85">
        <v>4.1579385957745787</v>
      </c>
      <c r="DJ110" s="101">
        <v>81.589999999999989</v>
      </c>
      <c r="DK110" s="60">
        <v>15.25</v>
      </c>
      <c r="DL110" s="93">
        <v>0.70589999999999997</v>
      </c>
      <c r="DM110" s="94">
        <v>0.66666666666666663</v>
      </c>
      <c r="DN110" s="18">
        <v>0.33333333333333331</v>
      </c>
      <c r="DO110" s="95">
        <v>0</v>
      </c>
      <c r="DP110" s="18">
        <v>0</v>
      </c>
      <c r="DQ110" s="64">
        <v>30140</v>
      </c>
      <c r="DR110" s="18">
        <v>0.49247561314357607</v>
      </c>
      <c r="DS110" s="96">
        <v>31061</v>
      </c>
      <c r="DT110" s="18">
        <v>0.50752438685642387</v>
      </c>
      <c r="DU110" s="95">
        <v>0</v>
      </c>
      <c r="DV110" s="18">
        <v>0.66666666666666663</v>
      </c>
      <c r="DW110" s="95">
        <v>0.33333333333333331</v>
      </c>
      <c r="DX110" s="97">
        <v>0.35007597915066746</v>
      </c>
      <c r="DY110" s="98">
        <v>0.41007499877452985</v>
      </c>
      <c r="DZ110" s="99">
        <v>0.23984902207480269</v>
      </c>
      <c r="EA110" s="60"/>
      <c r="EB110" s="60"/>
      <c r="EC110" s="60"/>
      <c r="ED110" s="60"/>
      <c r="EE110" s="60"/>
      <c r="EF110" s="60"/>
    </row>
    <row r="111" spans="1:136" ht="15.75" customHeight="1" x14ac:dyDescent="0.3">
      <c r="A111" s="347" t="s">
        <v>410</v>
      </c>
      <c r="B111" s="61" t="s">
        <v>109</v>
      </c>
      <c r="C111" s="62">
        <v>5</v>
      </c>
      <c r="D111" s="1" t="s">
        <v>152</v>
      </c>
      <c r="E111" s="8">
        <v>76017</v>
      </c>
      <c r="F111" s="232">
        <v>6.9</v>
      </c>
      <c r="G111" s="253">
        <v>23.630240604075404</v>
      </c>
      <c r="H111" s="234">
        <v>44.223002749385003</v>
      </c>
      <c r="I111" s="253">
        <v>32.146756646539586</v>
      </c>
      <c r="J111" s="235">
        <v>3.3178810679945525</v>
      </c>
      <c r="K111" s="254">
        <v>3.6658505048281933</v>
      </c>
      <c r="L111" s="60">
        <v>75</v>
      </c>
      <c r="M111" s="74">
        <v>5.5077915099408914</v>
      </c>
      <c r="N111" s="100">
        <v>36316</v>
      </c>
      <c r="O111" s="60">
        <v>2.8</v>
      </c>
      <c r="P111" s="281" t="s">
        <v>295</v>
      </c>
      <c r="Q111" s="90">
        <v>130437.012</v>
      </c>
      <c r="R111" s="11">
        <v>6081</v>
      </c>
      <c r="S111" s="60">
        <v>9</v>
      </c>
      <c r="T111" s="238">
        <f t="shared" si="9"/>
        <v>8446.3333333333339</v>
      </c>
      <c r="U111" s="78">
        <v>459</v>
      </c>
      <c r="V111" s="100">
        <v>173655</v>
      </c>
      <c r="W111" s="100">
        <v>137302</v>
      </c>
      <c r="X111" s="78">
        <v>29.061889250814332</v>
      </c>
      <c r="Y111" s="74">
        <v>20.622609261821438</v>
      </c>
      <c r="Z111" s="60">
        <v>6</v>
      </c>
      <c r="AA111" s="101">
        <v>17</v>
      </c>
      <c r="AB111" s="239">
        <v>3</v>
      </c>
      <c r="AC111" s="101">
        <v>713</v>
      </c>
      <c r="AD111" s="240">
        <v>1335.9</v>
      </c>
      <c r="AE111">
        <v>68.5</v>
      </c>
      <c r="AF111" s="9">
        <v>26679000</v>
      </c>
      <c r="AG111" s="9">
        <v>30305</v>
      </c>
      <c r="AH111" s="87">
        <f t="shared" si="10"/>
        <v>880.34977726447778</v>
      </c>
      <c r="AI111" s="9">
        <v>27707000</v>
      </c>
      <c r="AJ111" s="9">
        <v>30539</v>
      </c>
      <c r="AK111" s="17">
        <f t="shared" si="11"/>
        <v>907.26611873342279</v>
      </c>
      <c r="AL111" s="13">
        <v>30336000</v>
      </c>
      <c r="AM111" s="213">
        <v>30700</v>
      </c>
      <c r="AN111" s="17">
        <v>988.14332247557002</v>
      </c>
      <c r="AO111" s="241">
        <v>4952000</v>
      </c>
      <c r="AP111" s="78">
        <v>3.6019784695955779</v>
      </c>
      <c r="AQ111" s="243">
        <v>49507000</v>
      </c>
      <c r="AR111" s="78">
        <v>35.043745398946712</v>
      </c>
      <c r="AS111" s="243">
        <v>22722000</v>
      </c>
      <c r="AT111" s="78">
        <v>16.527494908350306</v>
      </c>
      <c r="AU111" s="9">
        <v>8233000</v>
      </c>
      <c r="AV111" s="78">
        <v>5.8277648790984768</v>
      </c>
      <c r="AW111" s="245">
        <v>17188000</v>
      </c>
      <c r="AX111" s="100">
        <v>12.166600600260491</v>
      </c>
      <c r="AY111" s="7">
        <v>21933000</v>
      </c>
      <c r="AZ111" s="100">
        <v>15.525369499971687</v>
      </c>
      <c r="BA111" s="78">
        <v>12945000</v>
      </c>
      <c r="BB111" s="100">
        <v>9.1631745851973498</v>
      </c>
      <c r="BC111" s="246">
        <v>8954</v>
      </c>
      <c r="BD111" s="256">
        <v>0.30112661846309063</v>
      </c>
      <c r="BE111" s="246">
        <v>8773</v>
      </c>
      <c r="BF111" s="257">
        <v>0.29503951572221288</v>
      </c>
      <c r="BG111" s="4">
        <v>12008</v>
      </c>
      <c r="BH111" s="16">
        <v>0.40383386581469649</v>
      </c>
      <c r="BI111" s="8">
        <v>16560000</v>
      </c>
      <c r="BJ111" s="9">
        <v>34934000</v>
      </c>
      <c r="BK111" s="8">
        <v>126933000</v>
      </c>
      <c r="BL111" s="9">
        <v>14890000</v>
      </c>
      <c r="BM111" s="8">
        <v>38363000</v>
      </c>
      <c r="BN111" s="9">
        <v>132735000</v>
      </c>
      <c r="BO111" s="8">
        <v>16405000</v>
      </c>
      <c r="BP111" s="258">
        <v>40423000</v>
      </c>
      <c r="BQ111" s="252">
        <v>137302000</v>
      </c>
      <c r="BR111" s="13">
        <v>30700</v>
      </c>
      <c r="BS111" s="13">
        <v>30336000</v>
      </c>
      <c r="BT111" s="17">
        <v>988.14332247557002</v>
      </c>
      <c r="BU111" s="64">
        <v>1274</v>
      </c>
      <c r="BV111" s="13">
        <v>2136000</v>
      </c>
      <c r="BW111" s="66">
        <v>1676.6091051805338</v>
      </c>
      <c r="BX111" s="100">
        <v>2063</v>
      </c>
      <c r="BY111" s="13">
        <v>6541000</v>
      </c>
      <c r="BZ111" s="68">
        <v>3170.6253029568588</v>
      </c>
      <c r="CA111" s="101">
        <v>1</v>
      </c>
      <c r="CB111" s="14">
        <v>0</v>
      </c>
      <c r="CC111" s="103" t="s">
        <v>274</v>
      </c>
      <c r="CD111" s="70">
        <v>176.92373347477124</v>
      </c>
      <c r="CE111" s="103">
        <v>1189.8638449149619</v>
      </c>
      <c r="CF111" s="17">
        <v>352.18241042345278</v>
      </c>
      <c r="CG111" s="60">
        <v>59.03</v>
      </c>
      <c r="CH111" s="74">
        <v>32.726958624859634</v>
      </c>
      <c r="CI111" s="60">
        <v>-3.66</v>
      </c>
      <c r="CJ111" s="17">
        <v>2.2136999999999998</v>
      </c>
      <c r="CK111" s="73">
        <v>7.7299999999999995</v>
      </c>
      <c r="CL111" s="74">
        <v>3.5384000000000002</v>
      </c>
      <c r="CM111" s="75">
        <v>3.8546</v>
      </c>
      <c r="CN111" s="74">
        <v>0</v>
      </c>
      <c r="CO111" s="76" t="s">
        <v>275</v>
      </c>
      <c r="CP111" s="104">
        <v>0</v>
      </c>
      <c r="CQ111" s="78">
        <v>0</v>
      </c>
      <c r="CR111" s="105">
        <v>0</v>
      </c>
      <c r="CS111" s="80">
        <v>165.61437908496731</v>
      </c>
      <c r="CT111" s="82">
        <v>65.143323204020149</v>
      </c>
      <c r="CU111" s="82">
        <v>298.90682347369665</v>
      </c>
      <c r="CV111" s="83">
        <v>601.37863898864725</v>
      </c>
      <c r="CW111" s="102">
        <v>108.30472131233803</v>
      </c>
      <c r="CX111" s="85">
        <v>226.10731809989872</v>
      </c>
      <c r="CY111" s="86">
        <v>49.883578673191522</v>
      </c>
      <c r="CZ111" s="87">
        <v>170.29085599273847</v>
      </c>
      <c r="DA111" s="106">
        <v>52.539046386909746</v>
      </c>
      <c r="DB111" s="89">
        <v>70</v>
      </c>
      <c r="DC111" s="90">
        <v>642</v>
      </c>
      <c r="DD111" s="86">
        <v>32.76898588473631</v>
      </c>
      <c r="DE111" s="73">
        <v>10.272557454253654</v>
      </c>
      <c r="DF111" s="100">
        <v>87.9338602177951</v>
      </c>
      <c r="DG111" s="11">
        <v>27457</v>
      </c>
      <c r="DH111" s="82">
        <v>288.52756620229684</v>
      </c>
      <c r="DI111" s="85">
        <v>17.600000000000001</v>
      </c>
      <c r="DJ111" s="101">
        <v>41.5</v>
      </c>
      <c r="DK111" s="60">
        <v>14.05</v>
      </c>
      <c r="DL111" s="93">
        <v>0.40579999999999999</v>
      </c>
      <c r="DM111" s="94">
        <v>0.22222222222222221</v>
      </c>
      <c r="DN111" s="18">
        <v>0.77777777777777779</v>
      </c>
      <c r="DO111" s="95">
        <v>0</v>
      </c>
      <c r="DP111" s="18">
        <v>0</v>
      </c>
      <c r="DQ111" s="64">
        <v>36857</v>
      </c>
      <c r="DR111" s="18">
        <v>0.48485207256271623</v>
      </c>
      <c r="DS111" s="96">
        <v>39160</v>
      </c>
      <c r="DT111" s="18">
        <v>0.51514792743728377</v>
      </c>
      <c r="DU111" s="95">
        <v>0</v>
      </c>
      <c r="DV111" s="18">
        <v>0.77777777777777779</v>
      </c>
      <c r="DW111" s="95">
        <v>0.22222222222222221</v>
      </c>
      <c r="DX111" s="97">
        <v>0.31712643224541881</v>
      </c>
      <c r="DY111" s="98">
        <v>0.36140600128918532</v>
      </c>
      <c r="DZ111" s="99">
        <v>0.32146756646539587</v>
      </c>
      <c r="EA111" s="60"/>
      <c r="EB111" s="60"/>
      <c r="EC111" s="60"/>
      <c r="ED111" s="60"/>
      <c r="EE111" s="60"/>
      <c r="EF111" s="60"/>
    </row>
    <row r="112" spans="1:136" x14ac:dyDescent="0.3">
      <c r="A112" s="347" t="s">
        <v>411</v>
      </c>
      <c r="B112" s="61" t="s">
        <v>110</v>
      </c>
      <c r="C112" s="62">
        <v>4</v>
      </c>
      <c r="D112" s="1" t="s">
        <v>152</v>
      </c>
      <c r="E112" s="8">
        <v>67938</v>
      </c>
      <c r="F112" s="232">
        <v>7.1</v>
      </c>
      <c r="G112" s="253">
        <v>25.554181753952133</v>
      </c>
      <c r="H112" s="234">
        <v>47.778857193323326</v>
      </c>
      <c r="I112" s="253">
        <v>26.666961052724542</v>
      </c>
      <c r="J112" s="235">
        <v>3.595346109928093</v>
      </c>
      <c r="K112" s="254">
        <v>4.1476360943093447</v>
      </c>
      <c r="L112" s="60">
        <v>89</v>
      </c>
      <c r="M112" s="74">
        <v>5.8130280396718508</v>
      </c>
      <c r="N112" s="100">
        <v>40672</v>
      </c>
      <c r="O112" s="60">
        <v>2.9</v>
      </c>
      <c r="P112" s="281" t="s">
        <v>168</v>
      </c>
      <c r="Q112" s="90">
        <v>303464.86</v>
      </c>
      <c r="R112" s="11">
        <v>4422</v>
      </c>
      <c r="S112" s="60">
        <v>10</v>
      </c>
      <c r="T112" s="238">
        <f t="shared" si="9"/>
        <v>6793.8</v>
      </c>
      <c r="U112" s="78">
        <v>412</v>
      </c>
      <c r="V112" s="100">
        <v>111831</v>
      </c>
      <c r="W112" s="100">
        <v>102139</v>
      </c>
      <c r="X112" s="78">
        <v>18.676443506939215</v>
      </c>
      <c r="Y112" s="74">
        <v>79.089639115250293</v>
      </c>
      <c r="Z112" s="60">
        <v>5</v>
      </c>
      <c r="AA112" s="101">
        <v>22</v>
      </c>
      <c r="AB112" s="239">
        <v>3</v>
      </c>
      <c r="AC112" s="101">
        <v>2825</v>
      </c>
      <c r="AD112" s="240">
        <v>711.39</v>
      </c>
      <c r="AE112">
        <v>71.2</v>
      </c>
      <c r="AF112" s="9">
        <v>24044000</v>
      </c>
      <c r="AG112" s="9">
        <v>29257</v>
      </c>
      <c r="AH112" s="87">
        <f t="shared" si="10"/>
        <v>821.82041904501489</v>
      </c>
      <c r="AI112" s="9">
        <v>24897000</v>
      </c>
      <c r="AJ112" s="9">
        <v>29785</v>
      </c>
      <c r="AK112" s="17">
        <f t="shared" si="11"/>
        <v>835.89054893402715</v>
      </c>
      <c r="AL112" s="13">
        <v>26376000</v>
      </c>
      <c r="AM112" s="213">
        <v>29866.5</v>
      </c>
      <c r="AN112" s="17">
        <v>883.12992818040277</v>
      </c>
      <c r="AO112" s="241">
        <v>10250000</v>
      </c>
      <c r="AP112" s="78">
        <v>10.035343992010887</v>
      </c>
      <c r="AQ112" s="243">
        <v>5405000</v>
      </c>
      <c r="AR112" s="78">
        <v>5.0258498846983555</v>
      </c>
      <c r="AS112" s="243">
        <v>17441000</v>
      </c>
      <c r="AT112" s="78">
        <v>17.075749713625548</v>
      </c>
      <c r="AU112" s="9">
        <v>8435000</v>
      </c>
      <c r="AV112" s="78">
        <v>7.8433013464256494</v>
      </c>
      <c r="AW112" s="245">
        <v>16236000</v>
      </c>
      <c r="AX112" s="100">
        <v>15.097076545413971</v>
      </c>
      <c r="AY112" s="7">
        <v>11282000</v>
      </c>
      <c r="AZ112" s="100">
        <v>10.490589898088224</v>
      </c>
      <c r="BA112" s="78">
        <v>33090000</v>
      </c>
      <c r="BB112" s="100">
        <v>30.768801606784201</v>
      </c>
      <c r="BC112" s="246">
        <v>6360</v>
      </c>
      <c r="BD112" s="256">
        <v>0.20541972158522012</v>
      </c>
      <c r="BE112" s="246" t="s">
        <v>274</v>
      </c>
      <c r="BF112" s="257">
        <v>0</v>
      </c>
      <c r="BG112" s="4">
        <v>24601</v>
      </c>
      <c r="BH112" s="16">
        <v>0.79458027841477985</v>
      </c>
      <c r="BI112" s="8">
        <v>10381000</v>
      </c>
      <c r="BJ112" s="9">
        <v>17618000</v>
      </c>
      <c r="BK112" s="8">
        <v>95072000</v>
      </c>
      <c r="BL112" s="9">
        <v>11290000</v>
      </c>
      <c r="BM112" s="8">
        <v>19790000</v>
      </c>
      <c r="BN112" s="9">
        <v>98104000</v>
      </c>
      <c r="BO112" s="8">
        <v>7659000</v>
      </c>
      <c r="BP112" s="258">
        <v>19648000</v>
      </c>
      <c r="BQ112" s="252">
        <v>102139000</v>
      </c>
      <c r="BR112" s="13">
        <v>29866.5</v>
      </c>
      <c r="BS112" s="13">
        <v>26376000</v>
      </c>
      <c r="BT112" s="17">
        <v>883.12992818040277</v>
      </c>
      <c r="BU112" s="64">
        <v>486</v>
      </c>
      <c r="BV112" s="13">
        <v>745000</v>
      </c>
      <c r="BW112" s="66">
        <v>1532.9218106995884</v>
      </c>
      <c r="BX112" s="100">
        <v>1773.5</v>
      </c>
      <c r="BY112" s="13">
        <v>6460000</v>
      </c>
      <c r="BZ112" s="68">
        <v>3642.5148012404848</v>
      </c>
      <c r="CA112" s="103" t="s">
        <v>274</v>
      </c>
      <c r="CB112" s="19" t="s">
        <v>274</v>
      </c>
      <c r="CC112" s="103" t="s">
        <v>274</v>
      </c>
      <c r="CD112" s="70">
        <v>205.06956201423424</v>
      </c>
      <c r="CE112" s="103" t="s">
        <v>274</v>
      </c>
      <c r="CF112" s="17">
        <v>328.5286190213115</v>
      </c>
      <c r="CG112" s="60">
        <v>73.070000000000007</v>
      </c>
      <c r="CH112" s="74">
        <v>19.746760737183784</v>
      </c>
      <c r="CI112" s="60">
        <v>1.48</v>
      </c>
      <c r="CJ112" s="17">
        <v>1.4449000000000001</v>
      </c>
      <c r="CK112" s="73">
        <v>4.08</v>
      </c>
      <c r="CL112" s="74">
        <v>7.0468999999999999</v>
      </c>
      <c r="CM112" s="75">
        <v>2.1560000000000001</v>
      </c>
      <c r="CN112" s="74">
        <v>1.0256410256410255</v>
      </c>
      <c r="CO112" s="76" t="s">
        <v>275</v>
      </c>
      <c r="CP112" s="104">
        <v>6</v>
      </c>
      <c r="CQ112" s="78">
        <v>3131</v>
      </c>
      <c r="CR112" s="105">
        <v>0</v>
      </c>
      <c r="CS112" s="80">
        <v>164.89805825242718</v>
      </c>
      <c r="CT112" s="82">
        <v>150.87285466160321</v>
      </c>
      <c r="CU112" s="82">
        <v>256.71936177102651</v>
      </c>
      <c r="CV112" s="19" t="s">
        <v>274</v>
      </c>
      <c r="CW112" s="102">
        <v>124.15731990932909</v>
      </c>
      <c r="CX112" s="85">
        <v>238.9826017839795</v>
      </c>
      <c r="CY112" s="86">
        <v>79.557832141069795</v>
      </c>
      <c r="CZ112" s="87">
        <v>487.06173275633665</v>
      </c>
      <c r="DA112" s="106">
        <v>52.141263661867107</v>
      </c>
      <c r="DB112" s="89">
        <v>69</v>
      </c>
      <c r="DC112" s="90">
        <v>780</v>
      </c>
      <c r="DD112" s="86">
        <v>23.418410904059584</v>
      </c>
      <c r="DE112" s="73">
        <v>6.1070829285525035</v>
      </c>
      <c r="DF112" s="100">
        <v>53.704909493423628</v>
      </c>
      <c r="DG112" s="11">
        <v>30716</v>
      </c>
      <c r="DH112" s="82">
        <v>166.06317524802026</v>
      </c>
      <c r="DI112" s="85">
        <v>10.471164885631016</v>
      </c>
      <c r="DJ112" s="101">
        <v>74.510000000000005</v>
      </c>
      <c r="DK112" s="60">
        <v>4.42</v>
      </c>
      <c r="DL112" s="93">
        <v>0.38979999999999998</v>
      </c>
      <c r="DM112" s="94">
        <v>0.1</v>
      </c>
      <c r="DN112" s="18">
        <v>0.9</v>
      </c>
      <c r="DO112" s="95">
        <v>0.1</v>
      </c>
      <c r="DP112" s="18">
        <v>0.1</v>
      </c>
      <c r="DQ112" s="64">
        <v>33729</v>
      </c>
      <c r="DR112" s="18">
        <v>0.49646736730548441</v>
      </c>
      <c r="DS112" s="96">
        <v>34209</v>
      </c>
      <c r="DT112" s="18">
        <v>0.50353263269451554</v>
      </c>
      <c r="DU112" s="95">
        <v>0</v>
      </c>
      <c r="DV112" s="18">
        <v>0.6</v>
      </c>
      <c r="DW112" s="95">
        <v>0.4</v>
      </c>
      <c r="DX112" s="97">
        <v>0.36000471017692603</v>
      </c>
      <c r="DY112" s="98">
        <v>0.37332567929582855</v>
      </c>
      <c r="DZ112" s="99">
        <v>0.26666961052724542</v>
      </c>
      <c r="EA112" s="60"/>
      <c r="EB112" s="60"/>
      <c r="EC112" s="60"/>
      <c r="ED112" s="60"/>
      <c r="EE112" s="60"/>
      <c r="EF112" s="60"/>
    </row>
    <row r="113" spans="1:136" x14ac:dyDescent="0.3">
      <c r="A113" s="346" t="s">
        <v>412</v>
      </c>
      <c r="B113" s="61" t="s">
        <v>111</v>
      </c>
      <c r="C113" s="62">
        <v>4</v>
      </c>
      <c r="D113" s="1" t="s">
        <v>152</v>
      </c>
      <c r="E113" s="8">
        <v>40209</v>
      </c>
      <c r="F113" s="232">
        <v>6.6</v>
      </c>
      <c r="G113" s="253">
        <v>25.944440299435449</v>
      </c>
      <c r="H113" s="234">
        <v>59.506578129274544</v>
      </c>
      <c r="I113" s="253">
        <v>14.54898157129001</v>
      </c>
      <c r="J113" s="235">
        <v>2.9926565419945779</v>
      </c>
      <c r="K113" s="254">
        <v>12.420382165605096</v>
      </c>
      <c r="L113" s="60">
        <v>132</v>
      </c>
      <c r="M113" s="74">
        <v>1.8403696536471705</v>
      </c>
      <c r="N113" s="100">
        <v>55636</v>
      </c>
      <c r="O113" s="60">
        <v>3</v>
      </c>
      <c r="P113" s="281" t="s">
        <v>299</v>
      </c>
      <c r="Q113" s="90">
        <v>142915.75399999999</v>
      </c>
      <c r="R113" s="11">
        <v>2838</v>
      </c>
      <c r="S113" s="60">
        <v>10</v>
      </c>
      <c r="T113" s="238">
        <f t="shared" si="9"/>
        <v>4020.9</v>
      </c>
      <c r="U113" s="78">
        <v>274</v>
      </c>
      <c r="V113" s="100">
        <v>75862.5</v>
      </c>
      <c r="W113" s="100">
        <v>73966</v>
      </c>
      <c r="X113" s="78">
        <v>11.937479648323022</v>
      </c>
      <c r="Y113" s="74">
        <v>233.2308584686775</v>
      </c>
      <c r="Z113" s="60">
        <v>1</v>
      </c>
      <c r="AA113" s="101">
        <v>7</v>
      </c>
      <c r="AB113" s="239">
        <v>3</v>
      </c>
      <c r="AC113" s="101">
        <v>645</v>
      </c>
      <c r="AD113" s="240">
        <v>294.11</v>
      </c>
      <c r="AE113">
        <v>75.599999999999994</v>
      </c>
      <c r="AF113" s="9">
        <v>14103000</v>
      </c>
      <c r="AG113" s="9">
        <v>15078</v>
      </c>
      <c r="AH113" s="87">
        <f t="shared" si="10"/>
        <v>935.33625149224031</v>
      </c>
      <c r="AI113" s="9">
        <v>14611000</v>
      </c>
      <c r="AJ113" s="9">
        <v>14481</v>
      </c>
      <c r="AK113" s="17">
        <f t="shared" si="11"/>
        <v>1008.9772805745459</v>
      </c>
      <c r="AL113" s="13">
        <v>14955000</v>
      </c>
      <c r="AM113" s="213">
        <v>15355</v>
      </c>
      <c r="AN113" s="17">
        <v>973.94985346792578</v>
      </c>
      <c r="AO113" s="241">
        <v>19410000</v>
      </c>
      <c r="AP113" s="78">
        <v>26.242496349575468</v>
      </c>
      <c r="AQ113" s="243">
        <v>23643000</v>
      </c>
      <c r="AR113" s="78">
        <v>31.075273057056108</v>
      </c>
      <c r="AS113" s="243">
        <v>7137000</v>
      </c>
      <c r="AT113" s="78">
        <v>9.6492888432210258</v>
      </c>
      <c r="AU113" s="9">
        <v>6855000</v>
      </c>
      <c r="AV113" s="78">
        <v>9.0098970860770464</v>
      </c>
      <c r="AW113" s="245">
        <v>8609000</v>
      </c>
      <c r="AX113" s="100">
        <v>11.315274108539358</v>
      </c>
      <c r="AY113" s="7">
        <v>5198000</v>
      </c>
      <c r="AZ113" s="100">
        <v>6.832012407502333</v>
      </c>
      <c r="BA113" s="78">
        <v>3112000</v>
      </c>
      <c r="BB113" s="100">
        <v>4.0902698368886607</v>
      </c>
      <c r="BC113" s="246">
        <v>4148</v>
      </c>
      <c r="BD113" s="256">
        <v>0.2949584014790585</v>
      </c>
      <c r="BE113" s="246">
        <v>1883</v>
      </c>
      <c r="BF113" s="257">
        <v>0.13389746142359382</v>
      </c>
      <c r="BG113" s="4">
        <v>8032</v>
      </c>
      <c r="BH113" s="16">
        <v>0.57114413709734768</v>
      </c>
      <c r="BI113" s="8">
        <v>9220000</v>
      </c>
      <c r="BJ113" s="9">
        <v>9912000</v>
      </c>
      <c r="BK113" s="8">
        <v>71212000</v>
      </c>
      <c r="BL113" s="9">
        <v>8942000</v>
      </c>
      <c r="BM113" s="8">
        <v>9547000</v>
      </c>
      <c r="BN113" s="9">
        <v>70261434.069999993</v>
      </c>
      <c r="BO113" s="8">
        <v>7395000</v>
      </c>
      <c r="BP113" s="258">
        <v>7135000</v>
      </c>
      <c r="BQ113" s="252">
        <v>73966000</v>
      </c>
      <c r="BR113" s="13">
        <v>15355</v>
      </c>
      <c r="BS113" s="13">
        <v>14955000</v>
      </c>
      <c r="BT113" s="17">
        <v>973.94985346792578</v>
      </c>
      <c r="BU113" s="64">
        <v>50</v>
      </c>
      <c r="BV113" s="13">
        <v>118000</v>
      </c>
      <c r="BW113" s="66">
        <v>2360</v>
      </c>
      <c r="BX113" s="100">
        <v>1057</v>
      </c>
      <c r="BY113" s="13">
        <v>4208000</v>
      </c>
      <c r="BZ113" s="68">
        <v>3981.0785241248818</v>
      </c>
      <c r="CA113" s="103" t="s">
        <v>274</v>
      </c>
      <c r="CB113" s="19" t="s">
        <v>274</v>
      </c>
      <c r="CC113" s="103" t="s">
        <v>274</v>
      </c>
      <c r="CD113" s="70">
        <v>209.88636357035423</v>
      </c>
      <c r="CE113" s="103">
        <v>1089.1889890943971</v>
      </c>
      <c r="CF113" s="17">
        <v>258.48257896450667</v>
      </c>
      <c r="CG113" s="60">
        <v>66.56</v>
      </c>
      <c r="CH113" s="74">
        <v>27.155709342560552</v>
      </c>
      <c r="CI113" s="60">
        <v>-10.48</v>
      </c>
      <c r="CJ113" s="17">
        <v>3.1734</v>
      </c>
      <c r="CK113" s="73">
        <v>4.01</v>
      </c>
      <c r="CL113" s="74">
        <v>4.8296000000000001</v>
      </c>
      <c r="CM113" s="75">
        <v>2.1602999999999999</v>
      </c>
      <c r="CN113" s="74">
        <v>8.5409252669039155</v>
      </c>
      <c r="CO113" s="76" t="s">
        <v>276</v>
      </c>
      <c r="CP113" s="104">
        <v>2</v>
      </c>
      <c r="CQ113" s="78">
        <v>1785</v>
      </c>
      <c r="CR113" s="105">
        <v>2</v>
      </c>
      <c r="CS113" s="80">
        <v>146.74817518248176</v>
      </c>
      <c r="CT113" s="82">
        <v>482.72774751921213</v>
      </c>
      <c r="CU113" s="82">
        <v>177.49757516973813</v>
      </c>
      <c r="CV113" s="83">
        <v>535.30304160760033</v>
      </c>
      <c r="CW113" s="102">
        <v>170.48421995075731</v>
      </c>
      <c r="CX113" s="85">
        <v>214.10629461065932</v>
      </c>
      <c r="CY113" s="86">
        <v>52.699644358228255</v>
      </c>
      <c r="CZ113" s="87">
        <v>77.395607948469248</v>
      </c>
      <c r="DA113" s="106">
        <v>51.399013407483572</v>
      </c>
      <c r="DB113" s="89">
        <v>67</v>
      </c>
      <c r="DC113" s="90">
        <v>281</v>
      </c>
      <c r="DD113" s="86">
        <v>37.553781491705834</v>
      </c>
      <c r="DE113" s="73">
        <v>5.1300703822527298</v>
      </c>
      <c r="DF113" s="100">
        <v>68.245829915231056</v>
      </c>
      <c r="DG113" s="11">
        <v>14628</v>
      </c>
      <c r="DH113" s="82">
        <v>129.27454052575294</v>
      </c>
      <c r="DI113" s="85">
        <v>7.3145315725335118</v>
      </c>
      <c r="DJ113" s="101">
        <v>85.95</v>
      </c>
      <c r="DK113" s="60">
        <v>1.29</v>
      </c>
      <c r="DL113" s="93">
        <v>1.0364</v>
      </c>
      <c r="DM113" s="94">
        <v>0.4</v>
      </c>
      <c r="DN113" s="18">
        <v>0.6</v>
      </c>
      <c r="DO113" s="95">
        <v>0</v>
      </c>
      <c r="DP113" s="18">
        <v>0.1</v>
      </c>
      <c r="DQ113" s="64">
        <v>20313</v>
      </c>
      <c r="DR113" s="18">
        <v>0.50518540625233155</v>
      </c>
      <c r="DS113" s="96">
        <v>19896</v>
      </c>
      <c r="DT113" s="18">
        <v>0.49481459374766845</v>
      </c>
      <c r="DU113" s="95">
        <v>0.1</v>
      </c>
      <c r="DV113" s="18">
        <v>0.7</v>
      </c>
      <c r="DW113" s="95">
        <v>0.2</v>
      </c>
      <c r="DX113" s="97">
        <v>0.4143599691611331</v>
      </c>
      <c r="DY113" s="98">
        <v>0.4401502151259668</v>
      </c>
      <c r="DZ113" s="99">
        <v>0.14548981571290009</v>
      </c>
      <c r="EA113" s="60"/>
      <c r="EB113" s="60"/>
      <c r="EC113" s="60"/>
      <c r="ED113" s="60"/>
      <c r="EE113" s="60"/>
      <c r="EF113" s="60"/>
    </row>
    <row r="114" spans="1:136" x14ac:dyDescent="0.3">
      <c r="A114" s="345" t="s">
        <v>413</v>
      </c>
      <c r="B114" s="61" t="s">
        <v>112</v>
      </c>
      <c r="C114" s="62">
        <v>3</v>
      </c>
      <c r="D114" s="1" t="s">
        <v>153</v>
      </c>
      <c r="E114" s="8">
        <v>139365</v>
      </c>
      <c r="F114" s="232">
        <v>8.6999999999999993</v>
      </c>
      <c r="G114" s="253">
        <v>19.857927026154343</v>
      </c>
      <c r="H114" s="234">
        <v>62.616869371793491</v>
      </c>
      <c r="I114" s="253">
        <v>17.525203602052166</v>
      </c>
      <c r="J114" s="235">
        <v>1.4249608484641745</v>
      </c>
      <c r="K114" s="254">
        <v>27.949761600186068</v>
      </c>
      <c r="L114" s="60">
        <v>134</v>
      </c>
      <c r="M114" s="74">
        <v>2.6371308016877637</v>
      </c>
      <c r="N114" s="100">
        <v>58428</v>
      </c>
      <c r="O114" s="60">
        <v>2.9</v>
      </c>
      <c r="P114" s="281" t="s">
        <v>295</v>
      </c>
      <c r="Q114" s="90">
        <v>318583.54700000002</v>
      </c>
      <c r="R114" s="11">
        <v>11584</v>
      </c>
      <c r="S114" s="60">
        <v>15</v>
      </c>
      <c r="T114" s="238">
        <f t="shared" si="9"/>
        <v>9291</v>
      </c>
      <c r="U114" s="78">
        <v>506</v>
      </c>
      <c r="V114" s="100">
        <v>130081</v>
      </c>
      <c r="W114" s="100">
        <v>118254</v>
      </c>
      <c r="X114" s="78">
        <v>10.706004140786749</v>
      </c>
      <c r="Y114" s="74">
        <v>3839.2561983471078</v>
      </c>
      <c r="Z114" s="60">
        <v>9</v>
      </c>
      <c r="AA114" s="101">
        <v>10</v>
      </c>
      <c r="AB114" s="239">
        <v>3</v>
      </c>
      <c r="AC114" s="101">
        <v>857</v>
      </c>
      <c r="AD114" s="240">
        <v>302.89999999999998</v>
      </c>
      <c r="AE114">
        <v>76</v>
      </c>
      <c r="AF114" s="9">
        <v>41515000</v>
      </c>
      <c r="AG114" s="9">
        <v>47629</v>
      </c>
      <c r="AH114" s="87">
        <f t="shared" si="10"/>
        <v>871.63282873879359</v>
      </c>
      <c r="AI114" s="9">
        <v>44441000</v>
      </c>
      <c r="AJ114" s="9">
        <v>48083</v>
      </c>
      <c r="AK114" s="17">
        <f t="shared" si="11"/>
        <v>924.25597404488076</v>
      </c>
      <c r="AL114" s="13">
        <v>47509000</v>
      </c>
      <c r="AM114" s="213">
        <v>48240</v>
      </c>
      <c r="AN114" s="17">
        <v>984.85</v>
      </c>
      <c r="AO114" s="241">
        <v>6049000</v>
      </c>
      <c r="AP114" s="78">
        <v>5.1152603717421821</v>
      </c>
      <c r="AQ114" s="243">
        <v>7296000</v>
      </c>
      <c r="AR114" s="78">
        <v>5.8112305854241342</v>
      </c>
      <c r="AS114" s="243">
        <v>38934000</v>
      </c>
      <c r="AT114" s="78">
        <v>32.924044852605412</v>
      </c>
      <c r="AU114" s="9">
        <v>19359000</v>
      </c>
      <c r="AV114" s="78">
        <v>15.419354838709678</v>
      </c>
      <c r="AW114" s="245">
        <v>26867000</v>
      </c>
      <c r="AX114" s="100">
        <v>21.399442453205893</v>
      </c>
      <c r="AY114" s="7">
        <v>13253000</v>
      </c>
      <c r="AZ114" s="100">
        <v>10.555953803265632</v>
      </c>
      <c r="BA114" s="78">
        <v>6496000</v>
      </c>
      <c r="BB114" s="100">
        <v>5.1740342493030669</v>
      </c>
      <c r="BC114" s="246">
        <v>12821</v>
      </c>
      <c r="BD114" s="256">
        <v>0.27335138477282905</v>
      </c>
      <c r="BE114" s="246">
        <v>6788</v>
      </c>
      <c r="BF114" s="257">
        <v>0.14472421806707461</v>
      </c>
      <c r="BG114" s="4">
        <v>27294</v>
      </c>
      <c r="BH114" s="16">
        <v>0.58192439716009636</v>
      </c>
      <c r="BI114" s="8">
        <v>19259000</v>
      </c>
      <c r="BJ114" s="9">
        <v>18784000</v>
      </c>
      <c r="BK114" s="8">
        <v>110649000</v>
      </c>
      <c r="BL114" s="9">
        <v>21495000</v>
      </c>
      <c r="BM114" s="8">
        <v>15377000</v>
      </c>
      <c r="BN114" s="9">
        <v>114092000</v>
      </c>
      <c r="BO114" s="8">
        <v>10424000</v>
      </c>
      <c r="BP114" s="258">
        <v>6052000</v>
      </c>
      <c r="BQ114" s="252">
        <v>118254000</v>
      </c>
      <c r="BR114" s="13">
        <v>48240</v>
      </c>
      <c r="BS114" s="13">
        <v>47509000</v>
      </c>
      <c r="BT114" s="17">
        <v>984.85</v>
      </c>
      <c r="BU114" s="149" t="s">
        <v>274</v>
      </c>
      <c r="BV114" s="103" t="s">
        <v>274</v>
      </c>
      <c r="BW114" s="149" t="s">
        <v>274</v>
      </c>
      <c r="BX114" s="100">
        <v>2004</v>
      </c>
      <c r="BY114" s="13">
        <v>11847000</v>
      </c>
      <c r="BZ114" s="353">
        <v>5911.68</v>
      </c>
      <c r="CA114" s="103" t="s">
        <v>274</v>
      </c>
      <c r="CB114" s="149" t="s">
        <v>274</v>
      </c>
      <c r="CC114" s="103" t="s">
        <v>274</v>
      </c>
      <c r="CD114" s="354">
        <v>402.58571471309</v>
      </c>
      <c r="CE114" s="103" t="s">
        <v>274</v>
      </c>
      <c r="CF114" s="17">
        <v>541.52</v>
      </c>
      <c r="CG114" s="64">
        <v>80.22</v>
      </c>
      <c r="CH114" s="74">
        <v>10.772518661449404</v>
      </c>
      <c r="CI114" s="64">
        <v>4.5600000000000005</v>
      </c>
      <c r="CJ114" s="17">
        <v>2.6602000000000001</v>
      </c>
      <c r="CK114" s="73">
        <v>2.48</v>
      </c>
      <c r="CL114" s="74">
        <v>0</v>
      </c>
      <c r="CM114" s="73">
        <v>3.3469000000000002</v>
      </c>
      <c r="CN114" s="74">
        <v>12.621359223300971</v>
      </c>
      <c r="CO114" s="212" t="s">
        <v>275</v>
      </c>
      <c r="CP114" s="104">
        <v>1</v>
      </c>
      <c r="CQ114" s="96">
        <v>2350</v>
      </c>
      <c r="CR114" s="105">
        <v>0</v>
      </c>
      <c r="CS114" s="355">
        <v>275.42490118577075</v>
      </c>
      <c r="CT114" s="82">
        <v>43.404011050120189</v>
      </c>
      <c r="CU114" s="82">
        <v>279.36712948014207</v>
      </c>
      <c r="CV114" s="149" t="s">
        <v>274</v>
      </c>
      <c r="CW114" s="102">
        <v>138.90862124636746</v>
      </c>
      <c r="CX114" s="85">
        <v>192.7815448642055</v>
      </c>
      <c r="CY114" s="86">
        <v>52.351738241308794</v>
      </c>
      <c r="CZ114" s="87">
        <v>46.611416065726686</v>
      </c>
      <c r="DA114" s="106">
        <v>39.046310574869985</v>
      </c>
      <c r="DB114" s="89">
        <v>77</v>
      </c>
      <c r="DC114" s="318">
        <v>721</v>
      </c>
      <c r="DD114" s="86">
        <v>53.858572812399096</v>
      </c>
      <c r="DE114" s="73">
        <v>6.8948803501596529</v>
      </c>
      <c r="DF114" s="100">
        <v>61.71805382284797</v>
      </c>
      <c r="DG114" s="11">
        <v>22444</v>
      </c>
      <c r="DH114" s="82">
        <v>95.095612241237035</v>
      </c>
      <c r="DI114" s="85">
        <v>2.1734294837297741</v>
      </c>
      <c r="DJ114" s="101">
        <v>103.1</v>
      </c>
      <c r="DK114" s="64">
        <v>1.1199999999999999</v>
      </c>
      <c r="DL114" s="357">
        <v>1.7223999999999999</v>
      </c>
      <c r="DM114" s="94">
        <v>0.13333333333333333</v>
      </c>
      <c r="DN114" s="18">
        <v>0.8666666666666667</v>
      </c>
      <c r="DO114" s="95">
        <v>0</v>
      </c>
      <c r="DP114" s="18">
        <v>6.6666666666666666E-2</v>
      </c>
      <c r="DQ114" s="64">
        <v>68934</v>
      </c>
      <c r="DR114" s="18">
        <v>0.494629211064471</v>
      </c>
      <c r="DS114" s="96">
        <v>70431</v>
      </c>
      <c r="DT114" s="18">
        <v>0.505370788935529</v>
      </c>
      <c r="DU114" s="95">
        <v>6.6666666666666666E-2</v>
      </c>
      <c r="DV114" s="18">
        <v>0.8</v>
      </c>
      <c r="DW114" s="95">
        <v>0.13333333333333333</v>
      </c>
      <c r="DX114" s="97">
        <v>0.40808667886485128</v>
      </c>
      <c r="DY114" s="98">
        <v>0.41666128511462708</v>
      </c>
      <c r="DZ114" s="99">
        <v>0.17525203602052164</v>
      </c>
      <c r="EA114" s="60"/>
      <c r="EB114" s="60"/>
      <c r="EC114" s="60"/>
      <c r="ED114" s="60"/>
      <c r="EE114" s="60"/>
      <c r="EF114" s="60"/>
    </row>
    <row r="115" spans="1:136" ht="17.25" customHeight="1" x14ac:dyDescent="0.3">
      <c r="A115" s="347" t="s">
        <v>414</v>
      </c>
      <c r="B115" s="61" t="s">
        <v>113</v>
      </c>
      <c r="C115" s="62">
        <v>4</v>
      </c>
      <c r="D115" s="1" t="s">
        <v>152</v>
      </c>
      <c r="E115" s="8">
        <v>22702</v>
      </c>
      <c r="F115" s="232">
        <v>2.9</v>
      </c>
      <c r="G115" s="253">
        <v>27.226676063782929</v>
      </c>
      <c r="H115" s="234">
        <v>46.216192405955418</v>
      </c>
      <c r="I115" s="253">
        <v>26.557131530261653</v>
      </c>
      <c r="J115" s="235">
        <v>6.6019329370661097</v>
      </c>
      <c r="K115" s="254">
        <v>2.1280457371024091</v>
      </c>
      <c r="L115" s="60">
        <v>7</v>
      </c>
      <c r="M115" s="74">
        <v>6.9948186528497409</v>
      </c>
      <c r="N115" s="100">
        <v>32145</v>
      </c>
      <c r="O115" s="60">
        <v>2.9</v>
      </c>
      <c r="P115" s="281" t="s">
        <v>166</v>
      </c>
      <c r="Q115" s="90">
        <v>17011.887999999999</v>
      </c>
      <c r="R115" s="11">
        <v>1710</v>
      </c>
      <c r="S115" s="60">
        <v>7</v>
      </c>
      <c r="T115" s="238">
        <f t="shared" si="9"/>
        <v>3243.1428571428573</v>
      </c>
      <c r="U115" s="78">
        <v>191</v>
      </c>
      <c r="V115" s="100">
        <v>45527</v>
      </c>
      <c r="W115" s="100">
        <v>48600</v>
      </c>
      <c r="X115" s="78">
        <v>28.304858839209984</v>
      </c>
      <c r="Y115" s="74">
        <v>7.4398636691354785</v>
      </c>
      <c r="Z115" s="60">
        <v>4</v>
      </c>
      <c r="AA115" s="101">
        <v>17</v>
      </c>
      <c r="AB115" s="239">
        <v>3</v>
      </c>
      <c r="AC115" s="101">
        <v>484.5</v>
      </c>
      <c r="AD115" s="240">
        <v>1082.86331</v>
      </c>
      <c r="AE115">
        <v>60.5</v>
      </c>
      <c r="AF115" s="9">
        <v>4809000</v>
      </c>
      <c r="AG115" s="9">
        <v>8170</v>
      </c>
      <c r="AH115" s="87">
        <f t="shared" si="10"/>
        <v>588.61689106487142</v>
      </c>
      <c r="AI115" s="9">
        <v>4957000</v>
      </c>
      <c r="AJ115" s="9">
        <v>8212</v>
      </c>
      <c r="AK115" s="17">
        <f t="shared" si="11"/>
        <v>603.62883584997564</v>
      </c>
      <c r="AL115" s="13">
        <v>5124000</v>
      </c>
      <c r="AM115" s="213">
        <v>8253</v>
      </c>
      <c r="AN115" s="17">
        <v>620.86513994910945</v>
      </c>
      <c r="AO115" s="241">
        <v>1832000</v>
      </c>
      <c r="AP115" s="78">
        <v>3.7241827939502357</v>
      </c>
      <c r="AQ115" s="243">
        <v>15330000</v>
      </c>
      <c r="AR115" s="78">
        <v>29.458675224350966</v>
      </c>
      <c r="AS115" s="243">
        <v>5937000</v>
      </c>
      <c r="AT115" s="78">
        <v>12.069035615547245</v>
      </c>
      <c r="AU115" s="9">
        <v>3001000</v>
      </c>
      <c r="AV115" s="78">
        <v>5.7668287246103889</v>
      </c>
      <c r="AW115" s="245">
        <v>4444000</v>
      </c>
      <c r="AX115" s="100">
        <v>8.5397490343780618</v>
      </c>
      <c r="AY115" s="7">
        <v>12834000</v>
      </c>
      <c r="AZ115" s="100">
        <v>24.662272526374448</v>
      </c>
      <c r="BA115" s="78">
        <v>5814000</v>
      </c>
      <c r="BB115" s="100">
        <v>11.172389938315494</v>
      </c>
      <c r="BC115" s="246">
        <v>2585</v>
      </c>
      <c r="BD115" s="256">
        <v>0.360178347498955</v>
      </c>
      <c r="BE115" s="246" t="s">
        <v>274</v>
      </c>
      <c r="BF115" s="257">
        <v>0</v>
      </c>
      <c r="BG115" s="5">
        <v>4592</v>
      </c>
      <c r="BH115" s="16">
        <v>0.63982165250104506</v>
      </c>
      <c r="BI115" s="8">
        <v>4646000</v>
      </c>
      <c r="BJ115" s="9">
        <v>11990000</v>
      </c>
      <c r="BK115" s="8">
        <v>48991000</v>
      </c>
      <c r="BL115" s="9">
        <v>6732000</v>
      </c>
      <c r="BM115" s="8">
        <v>12565000</v>
      </c>
      <c r="BN115" s="9">
        <v>55950000</v>
      </c>
      <c r="BO115" s="8">
        <v>5107000</v>
      </c>
      <c r="BP115" s="258">
        <v>4214000</v>
      </c>
      <c r="BQ115" s="252">
        <v>48600000</v>
      </c>
      <c r="BR115" s="13">
        <v>8253</v>
      </c>
      <c r="BS115" s="13">
        <v>5124000</v>
      </c>
      <c r="BT115" s="17">
        <v>620.86513994910945</v>
      </c>
      <c r="BU115" s="64">
        <v>1512</v>
      </c>
      <c r="BV115" s="13">
        <v>1593000</v>
      </c>
      <c r="BW115" s="66">
        <v>1053.5714285714287</v>
      </c>
      <c r="BX115" s="100">
        <v>673</v>
      </c>
      <c r="BY115" s="13">
        <v>1120000</v>
      </c>
      <c r="BZ115" s="68">
        <v>1664.1901931649331</v>
      </c>
      <c r="CA115" s="103" t="s">
        <v>274</v>
      </c>
      <c r="CB115" s="19" t="s">
        <v>274</v>
      </c>
      <c r="CC115" s="103" t="s">
        <v>274</v>
      </c>
      <c r="CD115" s="70">
        <v>228.8350593339288</v>
      </c>
      <c r="CE115" s="103">
        <v>1267.5554769531591</v>
      </c>
      <c r="CF115" s="17">
        <v>299.04277232521508</v>
      </c>
      <c r="CG115" s="60">
        <v>67.569999999999993</v>
      </c>
      <c r="CH115" s="74">
        <v>28.025127946053992</v>
      </c>
      <c r="CI115" s="60">
        <v>-18.600000000000001</v>
      </c>
      <c r="CJ115" s="17">
        <v>2.0588000000000002</v>
      </c>
      <c r="CK115" s="73">
        <v>6.8000000000000007</v>
      </c>
      <c r="CL115" s="74">
        <v>2.5565000000000002</v>
      </c>
      <c r="CM115" s="75">
        <v>9.4077999999999999</v>
      </c>
      <c r="CN115" s="74">
        <v>1.4925373134328357</v>
      </c>
      <c r="CO115" s="76" t="s">
        <v>275</v>
      </c>
      <c r="CP115" s="104">
        <v>1</v>
      </c>
      <c r="CQ115" s="78">
        <v>0</v>
      </c>
      <c r="CR115" s="105">
        <v>0</v>
      </c>
      <c r="CS115" s="80">
        <v>118.8586387434555</v>
      </c>
      <c r="CT115" s="82">
        <v>80.697735882301117</v>
      </c>
      <c r="CU115" s="82">
        <v>261.51880891551406</v>
      </c>
      <c r="CV115" s="83">
        <v>549.86344815434768</v>
      </c>
      <c r="CW115" s="102">
        <v>132.19099638798343</v>
      </c>
      <c r="CX115" s="85">
        <v>195.75367809003612</v>
      </c>
      <c r="CY115" s="86">
        <v>125.40745308783367</v>
      </c>
      <c r="CZ115" s="87">
        <v>256.10078407188792</v>
      </c>
      <c r="DA115" s="106">
        <v>39.916008758901029</v>
      </c>
      <c r="DB115" s="89">
        <v>61</v>
      </c>
      <c r="DC115" s="90">
        <v>201</v>
      </c>
      <c r="DD115" s="86">
        <v>44.18112941591049</v>
      </c>
      <c r="DE115" s="73">
        <v>5.78816844330896</v>
      </c>
      <c r="DF115" s="100">
        <v>70.836756249266514</v>
      </c>
      <c r="DG115" s="11">
        <v>8521</v>
      </c>
      <c r="DH115" s="82">
        <v>565.32464100079289</v>
      </c>
      <c r="DI115" s="85">
        <v>47.699026957977267</v>
      </c>
      <c r="DJ115" s="101">
        <v>42.43</v>
      </c>
      <c r="DK115" s="60">
        <v>6.1</v>
      </c>
      <c r="DL115" s="93">
        <v>1.2119</v>
      </c>
      <c r="DM115" s="94">
        <v>0.14285714285714285</v>
      </c>
      <c r="DN115" s="18">
        <v>0.8571428571428571</v>
      </c>
      <c r="DO115" s="95">
        <v>0</v>
      </c>
      <c r="DP115" s="18">
        <v>0</v>
      </c>
      <c r="DQ115" s="64">
        <v>11269</v>
      </c>
      <c r="DR115" s="18">
        <v>0.49638798343758261</v>
      </c>
      <c r="DS115" s="96">
        <v>11433</v>
      </c>
      <c r="DT115" s="18">
        <v>0.50361201656241739</v>
      </c>
      <c r="DU115" s="95">
        <v>0</v>
      </c>
      <c r="DV115" s="18">
        <v>0.5714285714285714</v>
      </c>
      <c r="DW115" s="95">
        <v>0.42857142857142855</v>
      </c>
      <c r="DX115" s="97">
        <v>0.36970310985816229</v>
      </c>
      <c r="DY115" s="98">
        <v>0.36472557483922119</v>
      </c>
      <c r="DZ115" s="99">
        <v>0.26557131530261652</v>
      </c>
      <c r="EA115" s="60"/>
      <c r="EB115" s="60"/>
      <c r="EC115" s="60"/>
      <c r="ED115" s="60"/>
      <c r="EE115" s="60"/>
      <c r="EF115" s="60"/>
    </row>
    <row r="116" spans="1:136" x14ac:dyDescent="0.3">
      <c r="A116" s="345" t="s">
        <v>415</v>
      </c>
      <c r="B116" s="61" t="s">
        <v>114</v>
      </c>
      <c r="C116" s="62">
        <v>3</v>
      </c>
      <c r="D116" s="1" t="s">
        <v>153</v>
      </c>
      <c r="E116" s="8">
        <v>105227</v>
      </c>
      <c r="F116" s="232">
        <v>7.6</v>
      </c>
      <c r="G116" s="253">
        <v>22.242390261054673</v>
      </c>
      <c r="H116" s="234">
        <v>57.747536278711742</v>
      </c>
      <c r="I116" s="253">
        <v>20.010073460233592</v>
      </c>
      <c r="J116" s="235">
        <v>0.588658311074584</v>
      </c>
      <c r="K116" s="254">
        <v>38.203990219647004</v>
      </c>
      <c r="L116" s="60">
        <v>114</v>
      </c>
      <c r="M116" s="74">
        <v>4.4636946530233965</v>
      </c>
      <c r="N116" s="100">
        <v>42783</v>
      </c>
      <c r="O116" s="60">
        <v>3</v>
      </c>
      <c r="P116" s="281" t="s">
        <v>295</v>
      </c>
      <c r="Q116" s="90">
        <v>476253.12699999998</v>
      </c>
      <c r="R116" s="11">
        <v>9321</v>
      </c>
      <c r="S116" s="60">
        <v>15</v>
      </c>
      <c r="T116" s="238">
        <f t="shared" si="9"/>
        <v>7015.1333333333332</v>
      </c>
      <c r="U116" s="78">
        <v>340</v>
      </c>
      <c r="V116" s="100">
        <v>79782</v>
      </c>
      <c r="W116" s="100">
        <v>84476</v>
      </c>
      <c r="X116" s="78">
        <v>20.041234933389724</v>
      </c>
      <c r="Y116" s="74">
        <v>3731.4539007092199</v>
      </c>
      <c r="Z116" s="60">
        <v>6</v>
      </c>
      <c r="AA116" s="101">
        <v>2</v>
      </c>
      <c r="AB116" s="239">
        <v>6</v>
      </c>
      <c r="AC116" s="101">
        <v>366.95</v>
      </c>
      <c r="AD116" s="240">
        <v>284.25</v>
      </c>
      <c r="AE116">
        <v>72.099999999999994</v>
      </c>
      <c r="AF116" s="9">
        <v>28445000</v>
      </c>
      <c r="AG116" s="9">
        <v>36873</v>
      </c>
      <c r="AH116" s="87">
        <f t="shared" si="10"/>
        <v>771.43167087028451</v>
      </c>
      <c r="AI116" s="9">
        <v>29406000</v>
      </c>
      <c r="AJ116" s="9">
        <v>36907</v>
      </c>
      <c r="AK116" s="17">
        <f t="shared" si="11"/>
        <v>796.75942233180695</v>
      </c>
      <c r="AL116" s="13">
        <v>30678000</v>
      </c>
      <c r="AM116" s="213">
        <v>37832</v>
      </c>
      <c r="AN116" s="17">
        <v>810.90082469866775</v>
      </c>
      <c r="AO116" s="241">
        <v>27002000</v>
      </c>
      <c r="AP116" s="78">
        <v>31.964108149060088</v>
      </c>
      <c r="AQ116" s="243">
        <v>6007000</v>
      </c>
      <c r="AR116" s="78">
        <v>6.6388161312069673</v>
      </c>
      <c r="AS116" s="243">
        <v>21283000</v>
      </c>
      <c r="AT116" s="78">
        <v>25.194137980017995</v>
      </c>
      <c r="AU116" s="9">
        <v>5297000</v>
      </c>
      <c r="AV116" s="78">
        <v>5.8541383464297159</v>
      </c>
      <c r="AW116" s="245">
        <v>13436000</v>
      </c>
      <c r="AX116" s="100">
        <v>14.849198191925556</v>
      </c>
      <c r="AY116" s="7">
        <v>9015000</v>
      </c>
      <c r="AZ116" s="100">
        <v>9.9631975067139678</v>
      </c>
      <c r="BA116" s="78">
        <v>2436000</v>
      </c>
      <c r="BB116" s="100">
        <v>2.6922184277709627</v>
      </c>
      <c r="BC116" s="246">
        <v>8113</v>
      </c>
      <c r="BD116" s="256">
        <v>0.21182767624020887</v>
      </c>
      <c r="BE116" s="246" t="s">
        <v>274</v>
      </c>
      <c r="BF116" s="257">
        <v>0</v>
      </c>
      <c r="BG116" s="4">
        <v>30187</v>
      </c>
      <c r="BH116" s="16">
        <v>0.78817232375979107</v>
      </c>
      <c r="BI116" s="8">
        <v>4841000</v>
      </c>
      <c r="BJ116" s="9">
        <v>12412000</v>
      </c>
      <c r="BK116" s="8">
        <v>72235000</v>
      </c>
      <c r="BL116" s="9">
        <v>6393000</v>
      </c>
      <c r="BM116" s="8">
        <v>14240000</v>
      </c>
      <c r="BN116" s="9">
        <v>81547000</v>
      </c>
      <c r="BO116" s="8">
        <v>6392000</v>
      </c>
      <c r="BP116" s="258">
        <v>14577000</v>
      </c>
      <c r="BQ116" s="252">
        <v>84476000</v>
      </c>
      <c r="BR116" s="13">
        <v>37832</v>
      </c>
      <c r="BS116" s="13">
        <v>30678000</v>
      </c>
      <c r="BT116" s="17">
        <v>810.90082469866775</v>
      </c>
      <c r="BU116" s="64">
        <v>5</v>
      </c>
      <c r="BV116" s="13">
        <v>7000</v>
      </c>
      <c r="BW116" s="66">
        <v>1400</v>
      </c>
      <c r="BX116" s="100">
        <v>1753</v>
      </c>
      <c r="BY116" s="13">
        <v>4683000</v>
      </c>
      <c r="BZ116" s="68">
        <v>2671.4204221334853</v>
      </c>
      <c r="CA116" s="103" t="s">
        <v>274</v>
      </c>
      <c r="CB116" s="19" t="s">
        <v>274</v>
      </c>
      <c r="CC116" s="103" t="s">
        <v>274</v>
      </c>
      <c r="CD116" s="70">
        <v>366.74225050556117</v>
      </c>
      <c r="CE116" s="103" t="s">
        <v>274</v>
      </c>
      <c r="CF116" s="17">
        <v>353.45739056883065</v>
      </c>
      <c r="CG116" s="60">
        <v>73.45</v>
      </c>
      <c r="CH116" s="74">
        <v>16.162793612594321</v>
      </c>
      <c r="CI116" s="60">
        <v>-15.89</v>
      </c>
      <c r="CJ116" s="17">
        <v>3.9367999999999999</v>
      </c>
      <c r="CK116" s="73">
        <v>6.23</v>
      </c>
      <c r="CL116" s="74">
        <v>5.7694999999999999</v>
      </c>
      <c r="CM116" s="75">
        <v>11.7372</v>
      </c>
      <c r="CN116" s="74">
        <v>8.310249307479225</v>
      </c>
      <c r="CO116" s="76" t="s">
        <v>275</v>
      </c>
      <c r="CP116" s="104">
        <v>3</v>
      </c>
      <c r="CQ116" s="78">
        <v>1905</v>
      </c>
      <c r="CR116" s="105">
        <v>0</v>
      </c>
      <c r="CS116" s="80">
        <v>309.49117647058824</v>
      </c>
      <c r="CT116" s="82">
        <v>256.60714455415433</v>
      </c>
      <c r="CU116" s="82">
        <v>202.25797561462363</v>
      </c>
      <c r="CV116" s="19" t="s">
        <v>274</v>
      </c>
      <c r="CW116" s="102">
        <v>50.338791374837257</v>
      </c>
      <c r="CX116" s="85">
        <v>127.68586009294192</v>
      </c>
      <c r="CY116" s="86">
        <v>57.086109078468454</v>
      </c>
      <c r="CZ116" s="87">
        <v>23.149952008514926</v>
      </c>
      <c r="DA116" s="106">
        <v>23.602132244527617</v>
      </c>
      <c r="DB116" s="89">
        <v>98</v>
      </c>
      <c r="DC116" s="90">
        <v>361</v>
      </c>
      <c r="DD116" s="86">
        <v>30.600511275623177</v>
      </c>
      <c r="DE116" s="73">
        <v>5.5250553565149625</v>
      </c>
      <c r="DF116" s="100">
        <v>59.904982184159529</v>
      </c>
      <c r="DG116" s="11">
        <v>15997</v>
      </c>
      <c r="DH116" s="82">
        <v>85.671928307373577</v>
      </c>
      <c r="DI116" s="85">
        <v>2.7013028975453066</v>
      </c>
      <c r="DJ116" s="101">
        <v>27.77</v>
      </c>
      <c r="DK116" s="60">
        <v>9.98</v>
      </c>
      <c r="DL116" s="93">
        <v>0.4385</v>
      </c>
      <c r="DM116" s="145" t="s">
        <v>277</v>
      </c>
      <c r="DN116" s="146" t="s">
        <v>277</v>
      </c>
      <c r="DO116" s="147" t="s">
        <v>277</v>
      </c>
      <c r="DP116" s="146" t="s">
        <v>277</v>
      </c>
      <c r="DQ116" s="64">
        <v>52372</v>
      </c>
      <c r="DR116" s="18">
        <v>0.49770496165432826</v>
      </c>
      <c r="DS116" s="96">
        <v>52855</v>
      </c>
      <c r="DT116" s="18">
        <v>0.50229503834567168</v>
      </c>
      <c r="DU116" s="147" t="s">
        <v>277</v>
      </c>
      <c r="DV116" s="146" t="s">
        <v>277</v>
      </c>
      <c r="DW116" s="147" t="s">
        <v>277</v>
      </c>
      <c r="DX116" s="97">
        <v>0.3847396580725479</v>
      </c>
      <c r="DY116" s="98">
        <v>0.4151596073251162</v>
      </c>
      <c r="DZ116" s="99">
        <v>0.20010073460233591</v>
      </c>
      <c r="EA116" s="60"/>
      <c r="EB116" s="60"/>
      <c r="EC116" s="60"/>
      <c r="ED116" s="60"/>
      <c r="EE116" s="60"/>
      <c r="EF116" s="60"/>
    </row>
    <row r="117" spans="1:136" x14ac:dyDescent="0.3">
      <c r="A117" s="346" t="s">
        <v>416</v>
      </c>
      <c r="B117" s="61" t="s">
        <v>115</v>
      </c>
      <c r="C117" s="62">
        <v>3</v>
      </c>
      <c r="D117" s="1" t="s">
        <v>153</v>
      </c>
      <c r="E117" s="8">
        <v>110791</v>
      </c>
      <c r="F117" s="232">
        <v>8.1</v>
      </c>
      <c r="G117" s="253">
        <v>21.391629283967109</v>
      </c>
      <c r="H117" s="234">
        <v>59.680840501484781</v>
      </c>
      <c r="I117" s="253">
        <v>18.927530214548113</v>
      </c>
      <c r="J117" s="235">
        <v>0.33676569066081774</v>
      </c>
      <c r="K117" s="254">
        <v>36.57317546583851</v>
      </c>
      <c r="L117" s="60">
        <v>136</v>
      </c>
      <c r="M117" s="74">
        <v>5.1870984616893629</v>
      </c>
      <c r="N117" s="100">
        <v>50595</v>
      </c>
      <c r="O117" s="60">
        <v>3</v>
      </c>
      <c r="P117" s="281" t="s">
        <v>167</v>
      </c>
      <c r="Q117" s="90">
        <v>408948.43599999999</v>
      </c>
      <c r="R117" s="11">
        <v>10217</v>
      </c>
      <c r="S117" s="60">
        <v>12</v>
      </c>
      <c r="T117" s="238">
        <f t="shared" si="9"/>
        <v>9232.5833333333339</v>
      </c>
      <c r="U117" s="78">
        <v>510</v>
      </c>
      <c r="V117" s="100">
        <v>111383</v>
      </c>
      <c r="W117" s="100">
        <v>99149</v>
      </c>
      <c r="X117" s="78">
        <v>13.531042551568023</v>
      </c>
      <c r="Y117" s="74">
        <v>2735.5802469135801</v>
      </c>
      <c r="Z117" s="60">
        <v>1</v>
      </c>
      <c r="AA117" s="101">
        <v>14</v>
      </c>
      <c r="AB117" s="239">
        <v>5</v>
      </c>
      <c r="AC117" s="101">
        <v>697.55</v>
      </c>
      <c r="AD117" s="240">
        <v>318.49</v>
      </c>
      <c r="AE117">
        <v>79.400000000000006</v>
      </c>
      <c r="AF117" s="9">
        <v>23588000</v>
      </c>
      <c r="AG117" s="9">
        <v>38641</v>
      </c>
      <c r="AH117" s="87">
        <f t="shared" si="10"/>
        <v>610.43968841386095</v>
      </c>
      <c r="AI117" s="9">
        <v>24397000</v>
      </c>
      <c r="AJ117" s="9">
        <v>38757</v>
      </c>
      <c r="AK117" s="17">
        <f t="shared" si="11"/>
        <v>629.48628634827253</v>
      </c>
      <c r="AL117" s="13">
        <v>25384000</v>
      </c>
      <c r="AM117" s="213">
        <v>39317</v>
      </c>
      <c r="AN117" s="17">
        <v>645.62403031767428</v>
      </c>
      <c r="AO117" s="241">
        <v>26684000</v>
      </c>
      <c r="AP117" s="78">
        <v>26.913029884315527</v>
      </c>
      <c r="AQ117" s="243">
        <v>5735000</v>
      </c>
      <c r="AR117" s="78">
        <v>5.4679455398344841</v>
      </c>
      <c r="AS117" s="243">
        <v>21542000</v>
      </c>
      <c r="AT117" s="78">
        <v>21.72689588397261</v>
      </c>
      <c r="AU117" s="9">
        <v>11384000</v>
      </c>
      <c r="AV117" s="78">
        <v>10.853895732428207</v>
      </c>
      <c r="AW117" s="245">
        <v>21461000</v>
      </c>
      <c r="AX117" s="100">
        <v>20.461652873650891</v>
      </c>
      <c r="AY117" s="7">
        <v>10459000</v>
      </c>
      <c r="AZ117" s="100">
        <v>9.9719690324549024</v>
      </c>
      <c r="BA117" s="78">
        <v>1884000</v>
      </c>
      <c r="BB117" s="100">
        <v>1.7962701651348156</v>
      </c>
      <c r="BC117" s="246">
        <v>10342</v>
      </c>
      <c r="BD117" s="256">
        <v>0.24382308562806487</v>
      </c>
      <c r="BE117" s="246">
        <v>10599</v>
      </c>
      <c r="BF117" s="257">
        <v>0.24988211995473406</v>
      </c>
      <c r="BG117" s="4">
        <v>21475</v>
      </c>
      <c r="BH117" s="16">
        <v>0.50629479441720104</v>
      </c>
      <c r="BI117" s="8">
        <v>15272000</v>
      </c>
      <c r="BJ117" s="9">
        <v>15598000</v>
      </c>
      <c r="BK117" s="8">
        <v>84101000</v>
      </c>
      <c r="BL117" s="9">
        <v>15191000</v>
      </c>
      <c r="BM117" s="8">
        <v>21864000</v>
      </c>
      <c r="BN117" s="9">
        <v>90425000</v>
      </c>
      <c r="BO117" s="8">
        <v>10932000</v>
      </c>
      <c r="BP117" s="258">
        <v>4793000</v>
      </c>
      <c r="BQ117" s="252">
        <v>99149000</v>
      </c>
      <c r="BR117" s="13">
        <v>39317</v>
      </c>
      <c r="BS117" s="13">
        <v>25384000</v>
      </c>
      <c r="BT117" s="17">
        <v>645.62403031767428</v>
      </c>
      <c r="BU117" s="19" t="s">
        <v>274</v>
      </c>
      <c r="BV117" s="103" t="s">
        <v>274</v>
      </c>
      <c r="BW117" s="19" t="s">
        <v>274</v>
      </c>
      <c r="BX117" s="100">
        <v>1857</v>
      </c>
      <c r="BY117" s="13">
        <v>12985000</v>
      </c>
      <c r="BZ117" s="68">
        <v>6992.4609585352719</v>
      </c>
      <c r="CA117" s="103" t="s">
        <v>274</v>
      </c>
      <c r="CB117" s="19" t="s">
        <v>274</v>
      </c>
      <c r="CC117" s="103" t="s">
        <v>274</v>
      </c>
      <c r="CD117" s="70">
        <v>398.54081438611905</v>
      </c>
      <c r="CE117" s="103" t="s">
        <v>274</v>
      </c>
      <c r="CF117" s="17">
        <v>363.37970852303073</v>
      </c>
      <c r="CG117" s="60">
        <v>66.97999999999999</v>
      </c>
      <c r="CH117" s="74">
        <v>22.584236373593818</v>
      </c>
      <c r="CI117" s="60">
        <v>-6.6000000000000005</v>
      </c>
      <c r="CJ117" s="17">
        <v>4.4185999999999996</v>
      </c>
      <c r="CK117" s="73">
        <v>3.93</v>
      </c>
      <c r="CL117" s="74">
        <v>21.347999999999999</v>
      </c>
      <c r="CM117" s="75">
        <v>2.3723999999999998</v>
      </c>
      <c r="CN117" s="74">
        <v>6.4301552106430151</v>
      </c>
      <c r="CO117" s="76" t="s">
        <v>275</v>
      </c>
      <c r="CP117" s="104">
        <v>4</v>
      </c>
      <c r="CQ117" s="78">
        <v>40220</v>
      </c>
      <c r="CR117" s="105">
        <v>1</v>
      </c>
      <c r="CS117" s="80">
        <v>217.2372549019608</v>
      </c>
      <c r="CT117" s="82">
        <v>240.84988852885161</v>
      </c>
      <c r="CU117" s="82">
        <v>194.43817638616855</v>
      </c>
      <c r="CV117" s="19" t="s">
        <v>274</v>
      </c>
      <c r="CW117" s="102">
        <v>102.75202859438041</v>
      </c>
      <c r="CX117" s="85">
        <v>193.7070700688684</v>
      </c>
      <c r="CY117" s="86">
        <v>51.764132465633487</v>
      </c>
      <c r="CZ117" s="87">
        <v>17.00499138016626</v>
      </c>
      <c r="DA117" s="106">
        <v>46.653827371765523</v>
      </c>
      <c r="DB117" s="89">
        <v>82</v>
      </c>
      <c r="DC117" s="90">
        <v>451</v>
      </c>
      <c r="DD117" s="86">
        <v>46.646388244532496</v>
      </c>
      <c r="DE117" s="73">
        <v>8.0152990766397991</v>
      </c>
      <c r="DF117" s="100">
        <v>62.810828692727569</v>
      </c>
      <c r="DG117" s="11">
        <v>18137</v>
      </c>
      <c r="DH117" s="82">
        <v>94.402974970891137</v>
      </c>
      <c r="DI117" s="85">
        <v>2.8746919876163228</v>
      </c>
      <c r="DJ117" s="101">
        <v>121.41</v>
      </c>
      <c r="DK117" s="60">
        <v>8.52</v>
      </c>
      <c r="DL117" s="93">
        <v>2.2808000000000002</v>
      </c>
      <c r="DM117" s="94">
        <v>8.3333333333333329E-2</v>
      </c>
      <c r="DN117" s="18">
        <v>0.91666666666666663</v>
      </c>
      <c r="DO117" s="95">
        <v>0</v>
      </c>
      <c r="DP117" s="18">
        <v>0.25</v>
      </c>
      <c r="DQ117" s="64">
        <v>54156</v>
      </c>
      <c r="DR117" s="18">
        <v>0.48881226814452439</v>
      </c>
      <c r="DS117" s="96">
        <v>56635</v>
      </c>
      <c r="DT117" s="18">
        <v>0.51118773185547561</v>
      </c>
      <c r="DU117" s="95">
        <v>0.16666666666666666</v>
      </c>
      <c r="DV117" s="18">
        <v>0.66666666666666663</v>
      </c>
      <c r="DW117" s="95">
        <v>0.16666666666666666</v>
      </c>
      <c r="DX117" s="97">
        <v>0.39451760522064067</v>
      </c>
      <c r="DY117" s="98">
        <v>0.41620709263387823</v>
      </c>
      <c r="DZ117" s="99">
        <v>0.18927530214548113</v>
      </c>
      <c r="EA117" s="60"/>
      <c r="EB117" s="60"/>
      <c r="EC117" s="60"/>
      <c r="ED117" s="60"/>
      <c r="EE117" s="60"/>
      <c r="EF117" s="60"/>
    </row>
    <row r="118" spans="1:136" x14ac:dyDescent="0.3">
      <c r="A118" s="347" t="s">
        <v>417</v>
      </c>
      <c r="B118" s="61" t="s">
        <v>116</v>
      </c>
      <c r="C118" s="62">
        <v>4</v>
      </c>
      <c r="D118" s="1" t="s">
        <v>152</v>
      </c>
      <c r="E118" s="8">
        <v>66796</v>
      </c>
      <c r="F118" s="232">
        <v>6.2</v>
      </c>
      <c r="G118" s="253">
        <v>28.254685909335887</v>
      </c>
      <c r="H118" s="234">
        <v>51.667764536798607</v>
      </c>
      <c r="I118" s="253">
        <v>20.077549553865502</v>
      </c>
      <c r="J118" s="235">
        <v>3.0313512153705857</v>
      </c>
      <c r="K118" s="254">
        <v>9.565586528937315</v>
      </c>
      <c r="L118" s="60">
        <v>81</v>
      </c>
      <c r="M118" s="74">
        <v>7.2817337461300315</v>
      </c>
      <c r="N118" s="100">
        <v>41649</v>
      </c>
      <c r="O118" s="60">
        <v>3.1</v>
      </c>
      <c r="P118" s="281" t="s">
        <v>295</v>
      </c>
      <c r="Q118" s="90">
        <v>193803.63699999999</v>
      </c>
      <c r="R118" s="11">
        <v>2949</v>
      </c>
      <c r="S118" s="60">
        <v>7</v>
      </c>
      <c r="T118" s="238">
        <f t="shared" si="9"/>
        <v>9542.2857142857138</v>
      </c>
      <c r="U118" s="78">
        <v>340</v>
      </c>
      <c r="V118" s="100">
        <v>78985</v>
      </c>
      <c r="W118" s="100">
        <v>77019</v>
      </c>
      <c r="X118" s="78">
        <v>23.669579030976966</v>
      </c>
      <c r="Y118" s="74">
        <v>453.16146540027137</v>
      </c>
      <c r="Z118" s="60">
        <v>4</v>
      </c>
      <c r="AA118" s="101">
        <v>22</v>
      </c>
      <c r="AB118" s="239">
        <v>4</v>
      </c>
      <c r="AC118" s="101">
        <v>712.4</v>
      </c>
      <c r="AD118" s="240">
        <v>379.64000000000004</v>
      </c>
      <c r="AE118">
        <v>72.7</v>
      </c>
      <c r="AF118" s="9">
        <v>21569000</v>
      </c>
      <c r="AG118" s="9">
        <v>23411</v>
      </c>
      <c r="AH118" s="87">
        <f t="shared" si="10"/>
        <v>921.3190380590321</v>
      </c>
      <c r="AI118" s="9">
        <v>22314000</v>
      </c>
      <c r="AJ118" s="9">
        <v>23685</v>
      </c>
      <c r="AK118" s="17">
        <f t="shared" si="11"/>
        <v>942.11526282457248</v>
      </c>
      <c r="AL118" s="13">
        <v>23422000</v>
      </c>
      <c r="AM118" s="213">
        <v>23921</v>
      </c>
      <c r="AN118" s="17">
        <v>979.13966807407712</v>
      </c>
      <c r="AO118" s="241">
        <v>20978000</v>
      </c>
      <c r="AP118" s="78">
        <v>27.237434918656433</v>
      </c>
      <c r="AQ118" s="243">
        <v>2395000</v>
      </c>
      <c r="AR118" s="78">
        <v>3.0158410355856651</v>
      </c>
      <c r="AS118" s="243">
        <v>17825000</v>
      </c>
      <c r="AT118" s="78">
        <v>23.14363988106831</v>
      </c>
      <c r="AU118" s="9">
        <v>7472000</v>
      </c>
      <c r="AV118" s="78">
        <v>9.4089203415014993</v>
      </c>
      <c r="AW118" s="245">
        <v>14704000</v>
      </c>
      <c r="AX118" s="100">
        <v>18.515626967537209</v>
      </c>
      <c r="AY118" s="7">
        <v>7220000</v>
      </c>
      <c r="AZ118" s="100">
        <v>9.0915959402624225</v>
      </c>
      <c r="BA118" s="78">
        <v>6425000</v>
      </c>
      <c r="BB118" s="100">
        <v>8.090513007782004</v>
      </c>
      <c r="BC118" s="246">
        <v>7223</v>
      </c>
      <c r="BD118" s="256">
        <v>0.24743080295971498</v>
      </c>
      <c r="BE118" s="246">
        <v>8608</v>
      </c>
      <c r="BF118" s="257">
        <v>0.29487530830364483</v>
      </c>
      <c r="BG118" s="4">
        <v>13361</v>
      </c>
      <c r="BH118" s="16">
        <v>0.45769388873664019</v>
      </c>
      <c r="BI118" s="8">
        <v>3890000</v>
      </c>
      <c r="BJ118" s="9">
        <v>12429000</v>
      </c>
      <c r="BK118" s="8">
        <v>70397000</v>
      </c>
      <c r="BL118" s="9">
        <v>5773000</v>
      </c>
      <c r="BM118" s="8">
        <v>12593000</v>
      </c>
      <c r="BN118" s="9">
        <v>72721000</v>
      </c>
      <c r="BO118" s="8">
        <v>6798000</v>
      </c>
      <c r="BP118" s="258">
        <v>11916000</v>
      </c>
      <c r="BQ118" s="252">
        <v>77019000</v>
      </c>
      <c r="BR118" s="13">
        <v>23921</v>
      </c>
      <c r="BS118" s="13">
        <v>23422000</v>
      </c>
      <c r="BT118" s="17">
        <v>979.13966807407712</v>
      </c>
      <c r="BU118" s="64">
        <v>128</v>
      </c>
      <c r="BV118" s="13">
        <v>340000</v>
      </c>
      <c r="BW118" s="66">
        <v>2656.25</v>
      </c>
      <c r="BX118" s="100">
        <v>1039</v>
      </c>
      <c r="BY118" s="13">
        <v>3673000</v>
      </c>
      <c r="BZ118" s="68">
        <v>3535.1299326275266</v>
      </c>
      <c r="CA118" s="103" t="s">
        <v>274</v>
      </c>
      <c r="CB118" s="149" t="s">
        <v>274</v>
      </c>
      <c r="CC118" s="103" t="s">
        <v>274</v>
      </c>
      <c r="CD118" s="70">
        <v>193.81533431747766</v>
      </c>
      <c r="CE118" s="103" t="s">
        <v>274</v>
      </c>
      <c r="CF118" s="17">
        <v>302.87195351364909</v>
      </c>
      <c r="CG118" s="60">
        <v>68.789999999999992</v>
      </c>
      <c r="CH118" s="74">
        <v>23.285433943153762</v>
      </c>
      <c r="CI118" s="60">
        <v>-14.11</v>
      </c>
      <c r="CJ118" s="17">
        <v>2.9619</v>
      </c>
      <c r="CK118" s="73">
        <v>3.66</v>
      </c>
      <c r="CL118" s="74">
        <v>12.053900000000001</v>
      </c>
      <c r="CM118" s="75">
        <v>1.7031000000000001</v>
      </c>
      <c r="CN118" s="74">
        <v>0.89485458612975388</v>
      </c>
      <c r="CO118" s="76" t="s">
        <v>275</v>
      </c>
      <c r="CP118" s="104">
        <v>1</v>
      </c>
      <c r="CQ118" s="78">
        <v>6362</v>
      </c>
      <c r="CR118" s="105">
        <v>0</v>
      </c>
      <c r="CS118" s="80">
        <v>196.45882352941177</v>
      </c>
      <c r="CT118" s="82">
        <v>314.06072219893406</v>
      </c>
      <c r="CU118" s="82">
        <v>266.8572968441224</v>
      </c>
      <c r="CV118" s="19" t="s">
        <v>274</v>
      </c>
      <c r="CW118" s="102">
        <v>111.86298580753339</v>
      </c>
      <c r="CX118" s="85">
        <v>220.13294209234087</v>
      </c>
      <c r="CY118" s="86">
        <v>35.855440445535663</v>
      </c>
      <c r="CZ118" s="87">
        <v>96.188394514641601</v>
      </c>
      <c r="DA118" s="106">
        <v>52.152680580325224</v>
      </c>
      <c r="DB118" s="89">
        <v>67</v>
      </c>
      <c r="DC118" s="90">
        <v>447</v>
      </c>
      <c r="DD118" s="86">
        <v>28.190310797053716</v>
      </c>
      <c r="DE118" s="73">
        <v>5.3702616923169053</v>
      </c>
      <c r="DF118" s="100">
        <v>53.524049808740948</v>
      </c>
      <c r="DG118" s="11">
        <v>24574</v>
      </c>
      <c r="DH118" s="82">
        <v>108.09030480867118</v>
      </c>
      <c r="DI118" s="85">
        <v>5.6835738666986044</v>
      </c>
      <c r="DJ118" s="101">
        <v>32.64</v>
      </c>
      <c r="DK118" s="60">
        <v>11.1</v>
      </c>
      <c r="DL118" s="93">
        <v>0.57050000000000001</v>
      </c>
      <c r="DM118" s="148" t="s">
        <v>274</v>
      </c>
      <c r="DN118" s="103" t="s">
        <v>274</v>
      </c>
      <c r="DO118" s="149" t="s">
        <v>274</v>
      </c>
      <c r="DP118" s="103" t="s">
        <v>274</v>
      </c>
      <c r="DQ118" s="64">
        <v>33031</v>
      </c>
      <c r="DR118" s="18">
        <v>0.49450565902149829</v>
      </c>
      <c r="DS118" s="96">
        <v>33765</v>
      </c>
      <c r="DT118" s="18">
        <v>0.50549434097850166</v>
      </c>
      <c r="DU118" s="149" t="s">
        <v>274</v>
      </c>
      <c r="DV118" s="103" t="s">
        <v>274</v>
      </c>
      <c r="DW118" s="149" t="s">
        <v>274</v>
      </c>
      <c r="DX118" s="97">
        <v>0.40578777172285768</v>
      </c>
      <c r="DY118" s="98">
        <v>0.39343673273848734</v>
      </c>
      <c r="DZ118" s="99">
        <v>0.20077549553865501</v>
      </c>
      <c r="EA118" s="60"/>
      <c r="EB118" s="60"/>
      <c r="EC118" s="60"/>
      <c r="ED118" s="60"/>
      <c r="EE118" s="60"/>
      <c r="EF118" s="60"/>
    </row>
    <row r="119" spans="1:136" x14ac:dyDescent="0.3">
      <c r="A119" s="347" t="s">
        <v>418</v>
      </c>
      <c r="B119" s="61" t="s">
        <v>117</v>
      </c>
      <c r="C119" s="62">
        <v>5</v>
      </c>
      <c r="D119" s="1" t="s">
        <v>152</v>
      </c>
      <c r="E119" s="8">
        <v>96927</v>
      </c>
      <c r="F119" s="232">
        <v>5.9</v>
      </c>
      <c r="G119" s="253">
        <v>23.628091243925841</v>
      </c>
      <c r="H119" s="234">
        <v>45.434192742992145</v>
      </c>
      <c r="I119" s="253">
        <v>30.93771601308201</v>
      </c>
      <c r="J119" s="235">
        <v>4.6535432222473627</v>
      </c>
      <c r="K119" s="254">
        <v>4.9023833125026934</v>
      </c>
      <c r="L119" s="60">
        <v>63</v>
      </c>
      <c r="M119" s="74">
        <v>11.42739462724818</v>
      </c>
      <c r="N119" s="100">
        <v>36492</v>
      </c>
      <c r="O119" s="60">
        <v>2.8</v>
      </c>
      <c r="P119" s="281" t="s">
        <v>295</v>
      </c>
      <c r="Q119" s="90">
        <v>194246.823</v>
      </c>
      <c r="R119" s="11">
        <v>6750</v>
      </c>
      <c r="S119" s="60">
        <v>13</v>
      </c>
      <c r="T119" s="238">
        <f t="shared" si="9"/>
        <v>7455.9230769230771</v>
      </c>
      <c r="U119" s="78">
        <v>769</v>
      </c>
      <c r="V119" s="100">
        <v>196988</v>
      </c>
      <c r="W119" s="100">
        <v>186647</v>
      </c>
      <c r="X119" s="78">
        <v>23.34332776681342</v>
      </c>
      <c r="Y119" s="74">
        <v>21.393855118527345</v>
      </c>
      <c r="Z119" s="60">
        <v>12</v>
      </c>
      <c r="AA119" s="101">
        <v>27</v>
      </c>
      <c r="AB119" s="239">
        <v>4</v>
      </c>
      <c r="AC119" s="101">
        <v>2028.5</v>
      </c>
      <c r="AD119" s="240">
        <v>1772.42</v>
      </c>
      <c r="AE119">
        <v>67.600000000000009</v>
      </c>
      <c r="AF119" s="9">
        <v>39331000</v>
      </c>
      <c r="AG119" s="9">
        <v>51761</v>
      </c>
      <c r="AH119" s="87">
        <f t="shared" si="10"/>
        <v>759.85780800216378</v>
      </c>
      <c r="AI119" s="9">
        <v>40701000</v>
      </c>
      <c r="AJ119" s="9">
        <v>52247</v>
      </c>
      <c r="AK119" s="17">
        <f t="shared" si="11"/>
        <v>779.01123509483796</v>
      </c>
      <c r="AL119" s="13">
        <v>42330000</v>
      </c>
      <c r="AM119" s="213">
        <v>52696</v>
      </c>
      <c r="AN119" s="17">
        <v>803.2867769849704</v>
      </c>
      <c r="AO119" s="241">
        <v>34500000</v>
      </c>
      <c r="AP119" s="78">
        <v>18.484090288083923</v>
      </c>
      <c r="AQ119" s="243">
        <v>44175000</v>
      </c>
      <c r="AR119" s="78">
        <v>22.990928536855744</v>
      </c>
      <c r="AS119" s="243">
        <v>26137000</v>
      </c>
      <c r="AT119" s="78">
        <v>14.003439648105784</v>
      </c>
      <c r="AU119" s="9">
        <v>9313000</v>
      </c>
      <c r="AV119" s="78">
        <v>4.8469613460947949</v>
      </c>
      <c r="AW119" s="245">
        <v>19811000</v>
      </c>
      <c r="AX119" s="100">
        <v>10.310657277728334</v>
      </c>
      <c r="AY119" s="7">
        <v>26395000</v>
      </c>
      <c r="AZ119" s="100">
        <v>13.737307498139387</v>
      </c>
      <c r="BA119" s="78">
        <v>26316000</v>
      </c>
      <c r="BB119" s="100">
        <v>13.696191859103472</v>
      </c>
      <c r="BC119" s="246">
        <v>12230</v>
      </c>
      <c r="BD119" s="256">
        <v>0.34481786399007558</v>
      </c>
      <c r="BE119" s="246" t="s">
        <v>274</v>
      </c>
      <c r="BF119" s="257">
        <v>0</v>
      </c>
      <c r="BG119" s="4">
        <v>23238</v>
      </c>
      <c r="BH119" s="16">
        <v>0.65518213600992448</v>
      </c>
      <c r="BI119" s="8">
        <v>16756000</v>
      </c>
      <c r="BJ119" s="9">
        <v>24007000</v>
      </c>
      <c r="BK119" s="8">
        <v>180289000</v>
      </c>
      <c r="BL119" s="9">
        <v>18402000</v>
      </c>
      <c r="BM119" s="8">
        <v>23736000</v>
      </c>
      <c r="BN119" s="9">
        <v>179579000</v>
      </c>
      <c r="BO119" s="8">
        <v>24089000</v>
      </c>
      <c r="BP119" s="258">
        <v>18645000</v>
      </c>
      <c r="BQ119" s="252">
        <v>186647000</v>
      </c>
      <c r="BR119" s="13">
        <v>52696</v>
      </c>
      <c r="BS119" s="13">
        <v>42330000</v>
      </c>
      <c r="BT119" s="17">
        <v>803.2867769849704</v>
      </c>
      <c r="BU119" s="64">
        <v>975</v>
      </c>
      <c r="BV119" s="13">
        <v>1684000</v>
      </c>
      <c r="BW119" s="66">
        <v>1727.1794871794871</v>
      </c>
      <c r="BX119" s="100">
        <v>2224</v>
      </c>
      <c r="BY119" s="13">
        <v>4348000</v>
      </c>
      <c r="BZ119" s="68">
        <v>1955.0359712230215</v>
      </c>
      <c r="CA119" s="103" t="s">
        <v>274</v>
      </c>
      <c r="CB119" s="19" t="s">
        <v>274</v>
      </c>
      <c r="CC119" s="103" t="s">
        <v>274</v>
      </c>
      <c r="CD119" s="70">
        <v>269.31803008448384</v>
      </c>
      <c r="CE119" s="103">
        <v>987.53766186040059</v>
      </c>
      <c r="CF119" s="17">
        <v>265.18141794443602</v>
      </c>
      <c r="CG119" s="60">
        <v>77.510000000000005</v>
      </c>
      <c r="CH119" s="74">
        <v>16.706093772209474</v>
      </c>
      <c r="CI119" s="60">
        <v>-2.02</v>
      </c>
      <c r="CJ119" s="17">
        <v>2.2936000000000001</v>
      </c>
      <c r="CK119" s="73">
        <v>7.79</v>
      </c>
      <c r="CL119" s="74">
        <v>3.9405000000000001</v>
      </c>
      <c r="CM119" s="75">
        <v>1.6460999999999999</v>
      </c>
      <c r="CN119" s="74">
        <v>0</v>
      </c>
      <c r="CO119" s="76" t="s">
        <v>275</v>
      </c>
      <c r="CP119" s="104">
        <v>19</v>
      </c>
      <c r="CQ119" s="78">
        <v>37280</v>
      </c>
      <c r="CR119" s="105">
        <v>0</v>
      </c>
      <c r="CS119" s="80">
        <v>126.04291287386216</v>
      </c>
      <c r="CT119" s="82">
        <v>355.93797393915008</v>
      </c>
      <c r="CU119" s="82">
        <v>269.65654564775554</v>
      </c>
      <c r="CV119" s="83">
        <v>399.07352956348592</v>
      </c>
      <c r="CW119" s="102">
        <v>96.082618878124777</v>
      </c>
      <c r="CX119" s="85">
        <v>204.39093338285514</v>
      </c>
      <c r="CY119" s="86">
        <v>56.681832719469291</v>
      </c>
      <c r="CZ119" s="87">
        <v>271.50329629514994</v>
      </c>
      <c r="DA119" s="106">
        <v>48.741887200590625</v>
      </c>
      <c r="DB119" s="89">
        <v>71</v>
      </c>
      <c r="DC119" s="90">
        <v>1395</v>
      </c>
      <c r="DD119" s="86">
        <v>26.855262207640802</v>
      </c>
      <c r="DE119" s="73">
        <v>5.061045941791245</v>
      </c>
      <c r="DF119" s="100">
        <v>86.146255678765087</v>
      </c>
      <c r="DG119" s="11">
        <v>40942</v>
      </c>
      <c r="DH119" s="82">
        <v>272.31834267025698</v>
      </c>
      <c r="DI119" s="85">
        <v>18.286132862876183</v>
      </c>
      <c r="DJ119" s="101">
        <v>31.15</v>
      </c>
      <c r="DK119" s="60">
        <v>1.22</v>
      </c>
      <c r="DL119" s="93">
        <v>0</v>
      </c>
      <c r="DM119" s="94">
        <v>0.46153846153846156</v>
      </c>
      <c r="DN119" s="18">
        <v>0.53846153846153844</v>
      </c>
      <c r="DO119" s="95">
        <v>0</v>
      </c>
      <c r="DP119" s="18">
        <v>0</v>
      </c>
      <c r="DQ119" s="64">
        <v>48159</v>
      </c>
      <c r="DR119" s="18">
        <v>0.49685846049088489</v>
      </c>
      <c r="DS119" s="96">
        <v>48768</v>
      </c>
      <c r="DT119" s="18">
        <v>0.50314153950911511</v>
      </c>
      <c r="DU119" s="95">
        <v>7.6923076923076927E-2</v>
      </c>
      <c r="DV119" s="18">
        <v>0.38461538461538464</v>
      </c>
      <c r="DW119" s="95">
        <v>0.53846153846153844</v>
      </c>
      <c r="DX119" s="97">
        <v>0.32984617289300194</v>
      </c>
      <c r="DY119" s="98">
        <v>0.36077666697617794</v>
      </c>
      <c r="DZ119" s="99">
        <v>0.30937716013082012</v>
      </c>
      <c r="EA119" s="60"/>
      <c r="EB119" s="60"/>
      <c r="EC119" s="60"/>
      <c r="ED119" s="60"/>
      <c r="EE119" s="60"/>
      <c r="EF119" s="60"/>
    </row>
    <row r="120" spans="1:136" x14ac:dyDescent="0.3">
      <c r="A120" s="347" t="s">
        <v>419</v>
      </c>
      <c r="B120" s="61" t="s">
        <v>118</v>
      </c>
      <c r="C120" s="62">
        <v>4</v>
      </c>
      <c r="D120" s="1" t="s">
        <v>152</v>
      </c>
      <c r="E120" s="8">
        <v>23785</v>
      </c>
      <c r="F120" s="232">
        <v>5</v>
      </c>
      <c r="G120" s="253">
        <v>29.0393104898045</v>
      </c>
      <c r="H120" s="234">
        <v>55.572840025225979</v>
      </c>
      <c r="I120" s="253">
        <v>15.387849484969518</v>
      </c>
      <c r="J120" s="235">
        <v>3.727693324520819</v>
      </c>
      <c r="K120" s="254">
        <v>3.4279168135354245</v>
      </c>
      <c r="L120" s="60">
        <v>116</v>
      </c>
      <c r="M120" s="74">
        <v>3.2260366854614233</v>
      </c>
      <c r="N120" s="100">
        <v>55917</v>
      </c>
      <c r="O120" s="60">
        <v>3.1</v>
      </c>
      <c r="P120" s="281" t="s">
        <v>169</v>
      </c>
      <c r="Q120" s="90">
        <v>103687.726</v>
      </c>
      <c r="R120" s="11">
        <v>1885</v>
      </c>
      <c r="S120" s="60">
        <v>10</v>
      </c>
      <c r="T120" s="238">
        <f t="shared" si="9"/>
        <v>2378.5</v>
      </c>
      <c r="U120" s="78">
        <v>189</v>
      </c>
      <c r="V120" s="100">
        <v>64944</v>
      </c>
      <c r="W120" s="100">
        <v>49437</v>
      </c>
      <c r="X120" s="78">
        <v>13.529551388559222</v>
      </c>
      <c r="Y120" s="74">
        <v>4.858444317346188</v>
      </c>
      <c r="Z120" s="60">
        <v>1</v>
      </c>
      <c r="AA120" s="101">
        <v>6</v>
      </c>
      <c r="AB120" s="239">
        <v>1</v>
      </c>
      <c r="AC120" s="101">
        <v>210</v>
      </c>
      <c r="AD120" s="240">
        <v>823.50999999999988</v>
      </c>
      <c r="AE120">
        <v>74.400000000000006</v>
      </c>
      <c r="AF120" s="9">
        <v>4864000</v>
      </c>
      <c r="AG120" s="9">
        <v>7521</v>
      </c>
      <c r="AH120" s="87">
        <f t="shared" si="10"/>
        <v>646.72251030448081</v>
      </c>
      <c r="AI120" s="9">
        <v>5581000</v>
      </c>
      <c r="AJ120" s="9">
        <v>8310</v>
      </c>
      <c r="AK120" s="17">
        <f t="shared" si="11"/>
        <v>671.60048134777378</v>
      </c>
      <c r="AL120" s="13">
        <v>5877000</v>
      </c>
      <c r="AM120" s="213">
        <v>8426</v>
      </c>
      <c r="AN120" s="17">
        <v>697.48397816282932</v>
      </c>
      <c r="AO120" s="241">
        <v>4890000</v>
      </c>
      <c r="AP120" s="78">
        <v>9.8913769039383457</v>
      </c>
      <c r="AQ120" s="243">
        <v>9375000</v>
      </c>
      <c r="AR120" s="78">
        <v>18.340278185339514</v>
      </c>
      <c r="AS120" s="243">
        <v>5810000</v>
      </c>
      <c r="AT120" s="78">
        <v>11.752331249873576</v>
      </c>
      <c r="AU120" s="9">
        <v>6137000</v>
      </c>
      <c r="AV120" s="78">
        <v>12.005790637165719</v>
      </c>
      <c r="AW120" s="245">
        <v>7631000</v>
      </c>
      <c r="AX120" s="100">
        <v>14.928497368781423</v>
      </c>
      <c r="AY120" s="7">
        <v>9939000</v>
      </c>
      <c r="AZ120" s="100">
        <v>19.443629320969542</v>
      </c>
      <c r="BA120" s="78">
        <v>5655000</v>
      </c>
      <c r="BB120" s="100">
        <v>11.062855801396795</v>
      </c>
      <c r="BC120" s="246">
        <v>2414</v>
      </c>
      <c r="BD120" s="256">
        <v>0.27172444844664567</v>
      </c>
      <c r="BE120" s="246" t="s">
        <v>274</v>
      </c>
      <c r="BF120" s="257">
        <v>0</v>
      </c>
      <c r="BG120" s="4">
        <v>6470</v>
      </c>
      <c r="BH120" s="16">
        <v>0.72827555155335433</v>
      </c>
      <c r="BI120" s="8">
        <v>5753000</v>
      </c>
      <c r="BJ120" s="9">
        <v>7524000</v>
      </c>
      <c r="BK120" s="8">
        <v>40047000</v>
      </c>
      <c r="BL120" s="9">
        <v>5588000</v>
      </c>
      <c r="BM120" s="8">
        <v>7804000</v>
      </c>
      <c r="BN120" s="9">
        <v>40968000</v>
      </c>
      <c r="BO120" s="8">
        <v>6290000</v>
      </c>
      <c r="BP120" s="258">
        <v>8703000</v>
      </c>
      <c r="BQ120" s="252">
        <v>49437000</v>
      </c>
      <c r="BR120" s="13">
        <v>8426</v>
      </c>
      <c r="BS120" s="13">
        <v>5877000</v>
      </c>
      <c r="BT120" s="17">
        <v>697.48397816282932</v>
      </c>
      <c r="BU120" s="64">
        <v>1090</v>
      </c>
      <c r="BV120" s="13">
        <v>1391000</v>
      </c>
      <c r="BW120" s="66">
        <v>1276.1467889908256</v>
      </c>
      <c r="BX120" s="100">
        <v>848</v>
      </c>
      <c r="BY120" s="13">
        <v>1193000</v>
      </c>
      <c r="BZ120" s="68">
        <v>1406.8396226415093</v>
      </c>
      <c r="CA120" s="101">
        <v>121</v>
      </c>
      <c r="CB120" s="14">
        <v>4617000</v>
      </c>
      <c r="CC120" s="102">
        <v>38157.024793388431</v>
      </c>
      <c r="CD120" s="70">
        <v>183.1423248967732</v>
      </c>
      <c r="CE120" s="103">
        <v>887.62737082079889</v>
      </c>
      <c r="CF120" s="17">
        <v>359.83859482553999</v>
      </c>
      <c r="CG120" s="60">
        <v>55.05</v>
      </c>
      <c r="CH120" s="74">
        <v>29.583949248583398</v>
      </c>
      <c r="CI120" s="60">
        <v>2.63</v>
      </c>
      <c r="CJ120" s="17">
        <v>3.8683999999999998</v>
      </c>
      <c r="CK120" s="73">
        <v>2.36</v>
      </c>
      <c r="CL120" s="74">
        <v>9.5950000000000006</v>
      </c>
      <c r="CM120" s="75">
        <v>2.7387999999999999</v>
      </c>
      <c r="CN120" s="74">
        <v>0.24813895781637718</v>
      </c>
      <c r="CO120" s="76" t="s">
        <v>275</v>
      </c>
      <c r="CP120" s="104">
        <v>0</v>
      </c>
      <c r="CQ120" s="78">
        <v>0</v>
      </c>
      <c r="CR120" s="105">
        <v>0</v>
      </c>
      <c r="CS120" s="80">
        <v>125.84656084656085</v>
      </c>
      <c r="CT120" s="82">
        <v>205.59175951229767</v>
      </c>
      <c r="CU120" s="82">
        <v>244.27159974774017</v>
      </c>
      <c r="CV120" s="83">
        <v>323.52322892579355</v>
      </c>
      <c r="CW120" s="102">
        <v>258.01976035316375</v>
      </c>
      <c r="CX120" s="85">
        <v>320.83245743115407</v>
      </c>
      <c r="CY120" s="86">
        <v>70.632751734286316</v>
      </c>
      <c r="CZ120" s="87">
        <v>237.75488753416019</v>
      </c>
      <c r="DA120" s="106">
        <v>28.091743571027184</v>
      </c>
      <c r="DB120" s="89">
        <v>131</v>
      </c>
      <c r="DC120" s="90">
        <v>403</v>
      </c>
      <c r="DD120" s="86">
        <v>77.906243430733653</v>
      </c>
      <c r="DE120" s="73">
        <v>5.2638217363884801</v>
      </c>
      <c r="DF120" s="100">
        <v>48.457468457468458</v>
      </c>
      <c r="DG120" s="11">
        <v>12285</v>
      </c>
      <c r="DH120" s="82">
        <v>417.86840445659027</v>
      </c>
      <c r="DI120" s="85">
        <v>34.623081774227451</v>
      </c>
      <c r="DJ120" s="101">
        <v>83.04</v>
      </c>
      <c r="DK120" s="60">
        <v>5.72</v>
      </c>
      <c r="DL120" s="93">
        <v>0.72270000000000001</v>
      </c>
      <c r="DM120" s="94">
        <v>0.5</v>
      </c>
      <c r="DN120" s="18">
        <v>0.5</v>
      </c>
      <c r="DO120" s="95">
        <v>0</v>
      </c>
      <c r="DP120" s="18">
        <v>0</v>
      </c>
      <c r="DQ120" s="64">
        <v>12403</v>
      </c>
      <c r="DR120" s="18">
        <v>0.52146310700021026</v>
      </c>
      <c r="DS120" s="96">
        <v>11382</v>
      </c>
      <c r="DT120" s="18">
        <v>0.4785368929997898</v>
      </c>
      <c r="DU120" s="95">
        <v>0.1</v>
      </c>
      <c r="DV120" s="18">
        <v>0.5</v>
      </c>
      <c r="DW120" s="95">
        <v>0.4</v>
      </c>
      <c r="DX120" s="97">
        <v>0.43506411603952072</v>
      </c>
      <c r="DY120" s="98">
        <v>0.4110573891107841</v>
      </c>
      <c r="DZ120" s="99">
        <v>0.15387849484969518</v>
      </c>
      <c r="EA120" s="60"/>
      <c r="EB120" s="60"/>
      <c r="EC120" s="60"/>
      <c r="ED120" s="60"/>
      <c r="EE120" s="60"/>
      <c r="EF120" s="60"/>
    </row>
    <row r="121" spans="1:136" x14ac:dyDescent="0.3">
      <c r="A121" s="346" t="s">
        <v>420</v>
      </c>
      <c r="B121" s="61" t="s">
        <v>119</v>
      </c>
      <c r="C121" s="62">
        <v>10</v>
      </c>
      <c r="D121" s="1" t="s">
        <v>155</v>
      </c>
      <c r="E121" s="8">
        <v>7917</v>
      </c>
      <c r="F121" s="232">
        <v>5.3</v>
      </c>
      <c r="G121" s="253">
        <v>27.106227106227106</v>
      </c>
      <c r="H121" s="234">
        <v>54.502968296071742</v>
      </c>
      <c r="I121" s="253">
        <v>18.390804597701148</v>
      </c>
      <c r="J121" s="235">
        <v>1.025436143294713</v>
      </c>
      <c r="K121" s="254">
        <v>5.6865095219070447</v>
      </c>
      <c r="L121" s="60">
        <v>123</v>
      </c>
      <c r="M121" s="74">
        <v>2.8291852797277173</v>
      </c>
      <c r="N121" s="100">
        <v>39682</v>
      </c>
      <c r="O121" s="60">
        <v>2.9</v>
      </c>
      <c r="P121" s="281" t="s">
        <v>300</v>
      </c>
      <c r="Q121" s="90">
        <v>15844.467000000001</v>
      </c>
      <c r="R121" s="11">
        <v>977</v>
      </c>
      <c r="S121" s="60">
        <v>7</v>
      </c>
      <c r="T121" s="238">
        <f t="shared" si="9"/>
        <v>1131</v>
      </c>
      <c r="U121" s="78">
        <v>139</v>
      </c>
      <c r="V121" s="100">
        <v>30067</v>
      </c>
      <c r="W121" s="100">
        <v>29648</v>
      </c>
      <c r="X121" s="78">
        <v>8.5335728722209758</v>
      </c>
      <c r="Y121" s="74">
        <v>1.313153093381987</v>
      </c>
      <c r="Z121" s="60">
        <v>3</v>
      </c>
      <c r="AA121" s="101">
        <v>5</v>
      </c>
      <c r="AB121" s="239">
        <v>0</v>
      </c>
      <c r="AC121" s="101">
        <v>54</v>
      </c>
      <c r="AD121" s="240">
        <v>890.89</v>
      </c>
      <c r="AE121">
        <v>59</v>
      </c>
      <c r="AF121" s="9">
        <v>2682000</v>
      </c>
      <c r="AG121" s="9">
        <v>4412</v>
      </c>
      <c r="AH121" s="87">
        <f t="shared" si="10"/>
        <v>607.88757932910244</v>
      </c>
      <c r="AI121" s="9">
        <v>2690192.78</v>
      </c>
      <c r="AJ121" s="9">
        <v>4689</v>
      </c>
      <c r="AK121" s="17">
        <f t="shared" si="11"/>
        <v>573.72420132224352</v>
      </c>
      <c r="AL121" s="13">
        <v>2817000</v>
      </c>
      <c r="AM121" s="213">
        <v>4453</v>
      </c>
      <c r="AN121" s="17">
        <v>632.60723108017066</v>
      </c>
      <c r="AO121" s="241">
        <v>9323000</v>
      </c>
      <c r="AP121" s="78">
        <v>31.445628710199674</v>
      </c>
      <c r="AQ121" s="243">
        <v>5491000</v>
      </c>
      <c r="AR121" s="78">
        <v>18.172491395287267</v>
      </c>
      <c r="AS121" s="243">
        <v>2874000</v>
      </c>
      <c r="AT121" s="78">
        <v>9.6937398812736113</v>
      </c>
      <c r="AU121" s="9">
        <v>2669000</v>
      </c>
      <c r="AV121" s="78">
        <v>8.8330685729414888</v>
      </c>
      <c r="AW121" s="245">
        <v>1424000</v>
      </c>
      <c r="AX121" s="100">
        <v>4.7127349748477627</v>
      </c>
      <c r="AY121" s="7">
        <v>5235000</v>
      </c>
      <c r="AZ121" s="100">
        <v>17.325258141382051</v>
      </c>
      <c r="BA121" s="78">
        <v>2632000</v>
      </c>
      <c r="BB121" s="100">
        <v>8.7106168917130002</v>
      </c>
      <c r="BC121" s="246">
        <v>470</v>
      </c>
      <c r="BD121" s="256">
        <v>0.28347406513872137</v>
      </c>
      <c r="BE121" s="246" t="s">
        <v>274</v>
      </c>
      <c r="BF121" s="257">
        <v>0</v>
      </c>
      <c r="BG121" s="4">
        <v>1188</v>
      </c>
      <c r="BH121" s="16">
        <v>0.71652593486127869</v>
      </c>
      <c r="BI121" s="149">
        <v>2281000</v>
      </c>
      <c r="BJ121" s="103">
        <v>1930000</v>
      </c>
      <c r="BK121" s="8">
        <v>25178000</v>
      </c>
      <c r="BL121" s="9">
        <v>3147000</v>
      </c>
      <c r="BM121" s="8">
        <v>3432000</v>
      </c>
      <c r="BN121" s="9">
        <v>26170001</v>
      </c>
      <c r="BO121" s="8">
        <v>2250027.36</v>
      </c>
      <c r="BP121" s="258">
        <v>5161231.4249999998</v>
      </c>
      <c r="BQ121" s="252">
        <v>29648000</v>
      </c>
      <c r="BR121" s="13">
        <v>4453</v>
      </c>
      <c r="BS121" s="13">
        <v>2817000</v>
      </c>
      <c r="BT121" s="17">
        <v>632.60723108017066</v>
      </c>
      <c r="BU121" s="64">
        <v>901</v>
      </c>
      <c r="BV121" s="13">
        <v>1213000</v>
      </c>
      <c r="BW121" s="66">
        <v>1346.2819089900111</v>
      </c>
      <c r="BX121" s="100">
        <v>477</v>
      </c>
      <c r="BY121" s="13">
        <v>843000</v>
      </c>
      <c r="BZ121" s="68">
        <v>1767.2955974842766</v>
      </c>
      <c r="CA121" s="103" t="s">
        <v>274</v>
      </c>
      <c r="CB121" s="19" t="s">
        <v>274</v>
      </c>
      <c r="CC121" s="103" t="s">
        <v>274</v>
      </c>
      <c r="CD121" s="70">
        <v>159.31080789422515</v>
      </c>
      <c r="CE121" s="103">
        <v>1297.8715097851789</v>
      </c>
      <c r="CF121" s="17">
        <v>240.28744666516954</v>
      </c>
      <c r="CG121" s="60">
        <v>56.820000000000007</v>
      </c>
      <c r="CH121" s="74">
        <v>38.720191572155521</v>
      </c>
      <c r="CI121" s="60">
        <v>-3.5700000000000003</v>
      </c>
      <c r="CJ121" s="17">
        <v>3.9186999999999999</v>
      </c>
      <c r="CK121" s="73">
        <v>20.04</v>
      </c>
      <c r="CL121" s="74">
        <v>6.0846999999999998</v>
      </c>
      <c r="CM121" s="75">
        <v>8.4017999999999997</v>
      </c>
      <c r="CN121" s="74">
        <v>4.8780487804878048</v>
      </c>
      <c r="CO121" s="76" t="s">
        <v>275</v>
      </c>
      <c r="CP121" s="104">
        <v>0</v>
      </c>
      <c r="CQ121" s="78">
        <v>0</v>
      </c>
      <c r="CR121" s="105">
        <v>0</v>
      </c>
      <c r="CS121" s="80">
        <v>57.150075795856495</v>
      </c>
      <c r="CT121" s="82">
        <v>1177.5925224201087</v>
      </c>
      <c r="CU121" s="82">
        <v>363.01629405077682</v>
      </c>
      <c r="CV121" s="83">
        <v>621.8264494126563</v>
      </c>
      <c r="CW121" s="102">
        <v>337.12264746747508</v>
      </c>
      <c r="CX121" s="85">
        <v>179.86611090059367</v>
      </c>
      <c r="CY121" s="86">
        <v>71.744347606416568</v>
      </c>
      <c r="CZ121" s="87">
        <v>332.44916003536696</v>
      </c>
      <c r="DA121" s="106">
        <v>42.538455366558161</v>
      </c>
      <c r="DB121" s="89">
        <v>63</v>
      </c>
      <c r="DC121" s="90">
        <v>123</v>
      </c>
      <c r="DD121" s="86">
        <v>27.788303650372615</v>
      </c>
      <c r="DE121" s="73">
        <v>1.731211317418214</v>
      </c>
      <c r="DF121" s="100">
        <v>51.545936395759718</v>
      </c>
      <c r="DG121" s="11">
        <v>2264</v>
      </c>
      <c r="DH121" s="82">
        <v>661.23531640773024</v>
      </c>
      <c r="DI121" s="85">
        <v>112.52873563218391</v>
      </c>
      <c r="DJ121" s="101">
        <v>71.23</v>
      </c>
      <c r="DK121" s="60">
        <v>37.590000000000003</v>
      </c>
      <c r="DL121" s="93">
        <v>0.43590000000000001</v>
      </c>
      <c r="DM121" s="94">
        <v>0.14285714285714285</v>
      </c>
      <c r="DN121" s="18">
        <v>0.8571428571428571</v>
      </c>
      <c r="DO121" s="95">
        <v>0</v>
      </c>
      <c r="DP121" s="18">
        <v>0.14285714285714285</v>
      </c>
      <c r="DQ121" s="64">
        <v>4291</v>
      </c>
      <c r="DR121" s="18">
        <v>0.54199823165340411</v>
      </c>
      <c r="DS121" s="96">
        <v>3626</v>
      </c>
      <c r="DT121" s="18">
        <v>0.45800176834659595</v>
      </c>
      <c r="DU121" s="95">
        <v>0</v>
      </c>
      <c r="DV121" s="18">
        <v>0.14285714285714285</v>
      </c>
      <c r="DW121" s="95">
        <v>0.8571428571428571</v>
      </c>
      <c r="DX121" s="97">
        <v>0.39206770241252997</v>
      </c>
      <c r="DY121" s="98">
        <v>0.42402425161045848</v>
      </c>
      <c r="DZ121" s="99">
        <v>0.18390804597701149</v>
      </c>
      <c r="EA121" s="60"/>
      <c r="EB121" s="60"/>
      <c r="EC121" s="60"/>
      <c r="ED121" s="60"/>
      <c r="EE121" s="60"/>
      <c r="EF121" s="60"/>
    </row>
    <row r="122" spans="1:136" x14ac:dyDescent="0.3">
      <c r="A122" s="346" t="s">
        <v>421</v>
      </c>
      <c r="B122" s="61" t="s">
        <v>120</v>
      </c>
      <c r="C122" s="62">
        <v>2</v>
      </c>
      <c r="D122" s="1" t="s">
        <v>153</v>
      </c>
      <c r="E122" s="8">
        <v>37665</v>
      </c>
      <c r="F122" s="232">
        <v>10.1</v>
      </c>
      <c r="G122" s="253">
        <v>22.596575069693351</v>
      </c>
      <c r="H122" s="234">
        <v>61.40979689366786</v>
      </c>
      <c r="I122" s="253">
        <v>15.993628036638791</v>
      </c>
      <c r="J122" s="235">
        <v>0.27850403546663632</v>
      </c>
      <c r="K122" s="254">
        <v>49.224167329771511</v>
      </c>
      <c r="L122" s="60">
        <v>128</v>
      </c>
      <c r="M122" s="74">
        <v>4.1507345542362648</v>
      </c>
      <c r="N122" s="100">
        <v>46166</v>
      </c>
      <c r="O122" s="60">
        <v>3.1</v>
      </c>
      <c r="P122" s="281" t="s">
        <v>295</v>
      </c>
      <c r="Q122" s="90">
        <v>59645.197</v>
      </c>
      <c r="R122" s="11">
        <v>4590</v>
      </c>
      <c r="S122" s="60">
        <v>7</v>
      </c>
      <c r="T122" s="238">
        <f t="shared" si="9"/>
        <v>5380.7142857142853</v>
      </c>
      <c r="U122" s="78">
        <v>163</v>
      </c>
      <c r="V122" s="100">
        <v>31329</v>
      </c>
      <c r="W122" s="100">
        <v>31516</v>
      </c>
      <c r="X122" s="78">
        <v>11.049632504748534</v>
      </c>
      <c r="Y122" s="74">
        <v>2709.7122302158273</v>
      </c>
      <c r="Z122" s="60">
        <v>0</v>
      </c>
      <c r="AA122" s="101">
        <v>3</v>
      </c>
      <c r="AB122" s="239">
        <v>2</v>
      </c>
      <c r="AC122" s="101">
        <v>122.85</v>
      </c>
      <c r="AD122" s="240">
        <v>97.02000000000001</v>
      </c>
      <c r="AE122">
        <v>76.7</v>
      </c>
      <c r="AF122" s="9">
        <v>9012000</v>
      </c>
      <c r="AG122" s="9">
        <v>12024</v>
      </c>
      <c r="AH122" s="87">
        <f t="shared" si="10"/>
        <v>749.50099800399198</v>
      </c>
      <c r="AI122" s="9">
        <v>9378000</v>
      </c>
      <c r="AJ122" s="9">
        <v>12045</v>
      </c>
      <c r="AK122" s="17">
        <f t="shared" si="11"/>
        <v>778.58032378580322</v>
      </c>
      <c r="AL122" s="13">
        <v>9720000</v>
      </c>
      <c r="AM122" s="213">
        <v>12109</v>
      </c>
      <c r="AN122" s="17">
        <v>802.70872904451232</v>
      </c>
      <c r="AO122" s="241">
        <v>7346000</v>
      </c>
      <c r="AP122" s="78">
        <v>23.308795532427972</v>
      </c>
      <c r="AQ122" s="243">
        <v>1852000</v>
      </c>
      <c r="AR122" s="78">
        <v>5.5502277631263492</v>
      </c>
      <c r="AS122" s="243">
        <v>5749000</v>
      </c>
      <c r="AT122" s="78">
        <v>18.241528112704657</v>
      </c>
      <c r="AU122" s="9">
        <v>3479000</v>
      </c>
      <c r="AV122" s="78">
        <v>10.426156796931192</v>
      </c>
      <c r="AW122" s="245">
        <v>5930000</v>
      </c>
      <c r="AX122" s="100">
        <v>17.77151762167346</v>
      </c>
      <c r="AY122" s="7">
        <v>6229000</v>
      </c>
      <c r="AZ122" s="100">
        <v>18.667585710860703</v>
      </c>
      <c r="BA122" s="78">
        <v>931000</v>
      </c>
      <c r="BB122" s="100">
        <v>2.7900982977703186</v>
      </c>
      <c r="BC122" s="246">
        <v>3054</v>
      </c>
      <c r="BD122" s="256">
        <v>0.22462488967343336</v>
      </c>
      <c r="BE122" s="246">
        <v>2860</v>
      </c>
      <c r="BF122" s="257">
        <v>0.21035598705501618</v>
      </c>
      <c r="BG122" s="4">
        <v>7682</v>
      </c>
      <c r="BH122" s="16">
        <v>0.56501912327155046</v>
      </c>
      <c r="BI122" s="8">
        <v>1570000</v>
      </c>
      <c r="BJ122" s="9">
        <v>5717000</v>
      </c>
      <c r="BK122" s="8">
        <v>26874000</v>
      </c>
      <c r="BL122" s="9">
        <v>1524000</v>
      </c>
      <c r="BM122" s="8">
        <v>5717000</v>
      </c>
      <c r="BN122" s="9">
        <v>30135000</v>
      </c>
      <c r="BO122" s="8">
        <v>2114000</v>
      </c>
      <c r="BP122" s="258">
        <v>2806000</v>
      </c>
      <c r="BQ122" s="252">
        <v>31516000</v>
      </c>
      <c r="BR122" s="13">
        <v>12109</v>
      </c>
      <c r="BS122" s="13">
        <v>9720000</v>
      </c>
      <c r="BT122" s="17">
        <v>802.70872904451232</v>
      </c>
      <c r="BU122" s="148" t="s">
        <v>274</v>
      </c>
      <c r="BV122" s="103" t="s">
        <v>274</v>
      </c>
      <c r="BW122" s="19" t="s">
        <v>274</v>
      </c>
      <c r="BX122" s="100">
        <v>1018</v>
      </c>
      <c r="BY122" s="13">
        <v>4999000</v>
      </c>
      <c r="BZ122" s="68">
        <v>4910.609037328094</v>
      </c>
      <c r="CA122" s="103" t="s">
        <v>274</v>
      </c>
      <c r="CB122" s="19" t="s">
        <v>274</v>
      </c>
      <c r="CC122" s="103" t="s">
        <v>274</v>
      </c>
      <c r="CD122" s="70">
        <v>383.97814457503904</v>
      </c>
      <c r="CE122" s="103" t="s">
        <v>274</v>
      </c>
      <c r="CF122" s="17">
        <v>399.53753406557104</v>
      </c>
      <c r="CG122" s="60">
        <v>72.95</v>
      </c>
      <c r="CH122" s="74">
        <v>16.221392320214498</v>
      </c>
      <c r="CI122" s="60">
        <v>-9.120000000000001</v>
      </c>
      <c r="CJ122" s="17">
        <v>3.0619000000000001</v>
      </c>
      <c r="CK122" s="73">
        <v>5.54</v>
      </c>
      <c r="CL122" s="74">
        <v>0</v>
      </c>
      <c r="CM122" s="75">
        <v>3.6797</v>
      </c>
      <c r="CN122" s="74">
        <v>3.2</v>
      </c>
      <c r="CO122" s="76" t="s">
        <v>275</v>
      </c>
      <c r="CP122" s="104">
        <v>1</v>
      </c>
      <c r="CQ122" s="78">
        <v>0</v>
      </c>
      <c r="CR122" s="105">
        <v>0</v>
      </c>
      <c r="CS122" s="80">
        <v>231.07361963190183</v>
      </c>
      <c r="CT122" s="82">
        <v>195.03517854772335</v>
      </c>
      <c r="CU122" s="82">
        <v>152.63507234833401</v>
      </c>
      <c r="CV122" s="19" t="s">
        <v>274</v>
      </c>
      <c r="CW122" s="102">
        <v>92.366918890216382</v>
      </c>
      <c r="CX122" s="85">
        <v>157.44059471658039</v>
      </c>
      <c r="CY122" s="86">
        <v>49.170317270675696</v>
      </c>
      <c r="CZ122" s="87">
        <v>24.717907872029738</v>
      </c>
      <c r="DA122" s="106">
        <v>71.560258750518614</v>
      </c>
      <c r="DB122" s="89">
        <v>67</v>
      </c>
      <c r="DC122" s="90">
        <v>125</v>
      </c>
      <c r="DD122" s="86">
        <v>39.426523297491038</v>
      </c>
      <c r="DE122" s="73">
        <v>5.3869640249568569</v>
      </c>
      <c r="DF122" s="100">
        <v>44.594309799789251</v>
      </c>
      <c r="DG122" s="11">
        <v>4745</v>
      </c>
      <c r="DH122" s="82">
        <v>165.37899907075536</v>
      </c>
      <c r="DI122" s="85">
        <v>2.5758661887694148</v>
      </c>
      <c r="DJ122" s="101">
        <v>81.540000000000006</v>
      </c>
      <c r="DK122" s="60">
        <v>2.7</v>
      </c>
      <c r="DL122" s="93">
        <v>0.75339999999999996</v>
      </c>
      <c r="DM122" s="94">
        <v>0.2857142857142857</v>
      </c>
      <c r="DN122" s="18">
        <v>0.7142857142857143</v>
      </c>
      <c r="DO122" s="95">
        <v>0</v>
      </c>
      <c r="DP122" s="18">
        <v>0.5714285714285714</v>
      </c>
      <c r="DQ122" s="64">
        <v>19087</v>
      </c>
      <c r="DR122" s="18">
        <v>0.50675693614761719</v>
      </c>
      <c r="DS122" s="96">
        <v>18578</v>
      </c>
      <c r="DT122" s="18">
        <v>0.49324306385238287</v>
      </c>
      <c r="DU122" s="95">
        <v>0</v>
      </c>
      <c r="DV122" s="18">
        <v>1</v>
      </c>
      <c r="DW122" s="95">
        <v>0</v>
      </c>
      <c r="DX122" s="97">
        <v>0.44178945971060668</v>
      </c>
      <c r="DY122" s="98">
        <v>0.39827425992300547</v>
      </c>
      <c r="DZ122" s="99">
        <v>0.15993628036638791</v>
      </c>
      <c r="EA122" s="60"/>
      <c r="EB122" s="60"/>
      <c r="EC122" s="60"/>
      <c r="ED122" s="60"/>
      <c r="EE122" s="60"/>
      <c r="EF122" s="60"/>
    </row>
    <row r="123" spans="1:136" x14ac:dyDescent="0.3">
      <c r="A123" s="345" t="s">
        <v>422</v>
      </c>
      <c r="B123" s="61" t="s">
        <v>121</v>
      </c>
      <c r="C123" s="62">
        <v>3</v>
      </c>
      <c r="D123" s="1" t="s">
        <v>153</v>
      </c>
      <c r="E123" s="8">
        <v>221147</v>
      </c>
      <c r="F123" s="232">
        <v>3.7</v>
      </c>
      <c r="G123" s="253">
        <v>24.912388592203378</v>
      </c>
      <c r="H123" s="234">
        <v>54.327664404219824</v>
      </c>
      <c r="I123" s="253">
        <v>20.759947003576805</v>
      </c>
      <c r="J123" s="235">
        <v>0.82423184721833609</v>
      </c>
      <c r="K123" s="254">
        <v>9.9761929603247612</v>
      </c>
      <c r="L123" s="60">
        <v>137</v>
      </c>
      <c r="M123" s="74">
        <v>2.1844026639420675</v>
      </c>
      <c r="N123" s="100">
        <v>53063</v>
      </c>
      <c r="O123" s="60">
        <v>3.1</v>
      </c>
      <c r="P123" s="281" t="s">
        <v>295</v>
      </c>
      <c r="Q123" s="90">
        <v>438656.908</v>
      </c>
      <c r="R123" s="11">
        <v>20949</v>
      </c>
      <c r="S123" s="60">
        <v>15</v>
      </c>
      <c r="T123" s="238">
        <f t="shared" si="9"/>
        <v>14743.133333333333</v>
      </c>
      <c r="U123" s="78">
        <v>1090</v>
      </c>
      <c r="V123" s="100">
        <v>201721</v>
      </c>
      <c r="W123" s="100">
        <v>197036</v>
      </c>
      <c r="X123" s="78">
        <v>16.893118777784736</v>
      </c>
      <c r="Y123" s="74">
        <v>662.91067146282967</v>
      </c>
      <c r="Z123" s="60">
        <v>13</v>
      </c>
      <c r="AA123" s="101">
        <v>36</v>
      </c>
      <c r="AB123" s="239">
        <v>8</v>
      </c>
      <c r="AC123" s="101">
        <v>2707.77</v>
      </c>
      <c r="AD123" s="240">
        <v>809.6</v>
      </c>
      <c r="AE123">
        <v>79.900000000000006</v>
      </c>
      <c r="AF123" s="9">
        <v>83337000</v>
      </c>
      <c r="AG123" s="9">
        <v>78864</v>
      </c>
      <c r="AH123" s="87">
        <f t="shared" si="10"/>
        <v>1056.7178940961655</v>
      </c>
      <c r="AI123" s="9">
        <v>86161000</v>
      </c>
      <c r="AJ123" s="9">
        <v>79143</v>
      </c>
      <c r="AK123" s="17">
        <f t="shared" si="11"/>
        <v>1088.6749301896566</v>
      </c>
      <c r="AL123" s="13">
        <v>86116000</v>
      </c>
      <c r="AM123" s="213">
        <v>79855</v>
      </c>
      <c r="AN123" s="17">
        <v>1078.4046083526391</v>
      </c>
      <c r="AO123" s="241">
        <v>64034000</v>
      </c>
      <c r="AP123" s="78">
        <v>32.498629692035976</v>
      </c>
      <c r="AQ123" s="243">
        <v>12336000</v>
      </c>
      <c r="AR123" s="78">
        <v>5.8919053168523012</v>
      </c>
      <c r="AS123" s="243">
        <v>31568000</v>
      </c>
      <c r="AT123" s="78">
        <v>16.021437706814996</v>
      </c>
      <c r="AU123" s="9">
        <v>21535000</v>
      </c>
      <c r="AV123" s="78">
        <v>10.285520508950576</v>
      </c>
      <c r="AW123" s="245">
        <v>42888000</v>
      </c>
      <c r="AX123" s="100">
        <v>20.484114399251094</v>
      </c>
      <c r="AY123" s="7">
        <v>9766000</v>
      </c>
      <c r="AZ123" s="100">
        <v>4.6644250425080722</v>
      </c>
      <c r="BA123" s="78">
        <v>14909000</v>
      </c>
      <c r="BB123" s="100">
        <v>7.1208184475479053</v>
      </c>
      <c r="BC123" s="246">
        <v>26324</v>
      </c>
      <c r="BD123" s="256">
        <v>0.26937915084782188</v>
      </c>
      <c r="BE123" s="246">
        <v>29278</v>
      </c>
      <c r="BF123" s="257">
        <v>0.29960806786668165</v>
      </c>
      <c r="BG123" s="4">
        <v>42119</v>
      </c>
      <c r="BH123" s="16">
        <v>0.43101278128549647</v>
      </c>
      <c r="BI123" s="8">
        <v>15516000</v>
      </c>
      <c r="BJ123" s="9">
        <v>15009000</v>
      </c>
      <c r="BK123" s="8">
        <v>178152000</v>
      </c>
      <c r="BL123" s="9">
        <v>21627000</v>
      </c>
      <c r="BM123" s="8">
        <v>21211000</v>
      </c>
      <c r="BN123" s="9">
        <v>190807000</v>
      </c>
      <c r="BO123" s="8">
        <v>19046000</v>
      </c>
      <c r="BP123" s="258">
        <v>19867000</v>
      </c>
      <c r="BQ123" s="252">
        <v>197036000</v>
      </c>
      <c r="BR123" s="13">
        <v>79855</v>
      </c>
      <c r="BS123" s="13">
        <v>86116000</v>
      </c>
      <c r="BT123" s="17">
        <v>1078.4046083526391</v>
      </c>
      <c r="BU123" s="148" t="s">
        <v>274</v>
      </c>
      <c r="BV123" s="103" t="s">
        <v>274</v>
      </c>
      <c r="BW123" s="19" t="s">
        <v>274</v>
      </c>
      <c r="BX123" s="100">
        <v>4357</v>
      </c>
      <c r="BY123" s="13">
        <v>12887000</v>
      </c>
      <c r="BZ123" s="68">
        <v>2957.7691071838422</v>
      </c>
      <c r="CA123" s="103" t="s">
        <v>274</v>
      </c>
      <c r="CB123" s="19" t="s">
        <v>274</v>
      </c>
      <c r="CC123" s="103" t="s">
        <v>274</v>
      </c>
      <c r="CD123" s="70">
        <v>363.47257050109545</v>
      </c>
      <c r="CE123" s="103" t="s">
        <v>274</v>
      </c>
      <c r="CF123" s="17">
        <v>302.1225972074385</v>
      </c>
      <c r="CG123" s="60">
        <v>75.75</v>
      </c>
      <c r="CH123" s="74">
        <v>14.136356651017989</v>
      </c>
      <c r="CI123" s="60">
        <v>-2.97</v>
      </c>
      <c r="CJ123" s="17">
        <v>1.3744000000000001</v>
      </c>
      <c r="CK123" s="73">
        <v>4.8899999999999997</v>
      </c>
      <c r="CL123" s="74">
        <v>4.7232000000000003</v>
      </c>
      <c r="CM123" s="75">
        <v>3.1960999999999999</v>
      </c>
      <c r="CN123" s="74">
        <v>2.2381378692927485</v>
      </c>
      <c r="CO123" s="76" t="s">
        <v>275</v>
      </c>
      <c r="CP123" s="104">
        <v>1</v>
      </c>
      <c r="CQ123" s="78">
        <v>0</v>
      </c>
      <c r="CR123" s="105">
        <v>0</v>
      </c>
      <c r="CS123" s="80">
        <v>202.88715596330275</v>
      </c>
      <c r="CT123" s="82">
        <v>289.55400706317516</v>
      </c>
      <c r="CU123" s="82">
        <v>142.74667981026195</v>
      </c>
      <c r="CV123" s="19" t="s">
        <v>274</v>
      </c>
      <c r="CW123" s="102">
        <v>97.378666678725011</v>
      </c>
      <c r="CX123" s="85">
        <v>193.93435135905077</v>
      </c>
      <c r="CY123" s="86">
        <v>55.781900726665974</v>
      </c>
      <c r="CZ123" s="87">
        <v>67.416695682057636</v>
      </c>
      <c r="DA123" s="106">
        <v>51.367395369515293</v>
      </c>
      <c r="DB123" s="89">
        <v>67</v>
      </c>
      <c r="DC123" s="90">
        <v>1117</v>
      </c>
      <c r="DD123" s="86">
        <v>31.76620076238882</v>
      </c>
      <c r="DE123" s="73">
        <v>7.8413634369898757</v>
      </c>
      <c r="DF123" s="100">
        <v>88.233000334237005</v>
      </c>
      <c r="DG123" s="11">
        <v>53854</v>
      </c>
      <c r="DH123" s="82">
        <v>44.160671408610561</v>
      </c>
      <c r="DI123" s="85">
        <v>3.6609133291430589</v>
      </c>
      <c r="DJ123" s="101">
        <v>144.41</v>
      </c>
      <c r="DK123" s="60">
        <v>8.6</v>
      </c>
      <c r="DL123" s="93">
        <v>0.9587</v>
      </c>
      <c r="DM123" s="94">
        <v>0.2</v>
      </c>
      <c r="DN123" s="18">
        <v>0.8</v>
      </c>
      <c r="DO123" s="95">
        <v>0</v>
      </c>
      <c r="DP123" s="18">
        <v>0.13333333333333333</v>
      </c>
      <c r="DQ123" s="64">
        <v>109056</v>
      </c>
      <c r="DR123" s="18">
        <v>0.49313804844741282</v>
      </c>
      <c r="DS123" s="96">
        <v>112091</v>
      </c>
      <c r="DT123" s="18">
        <v>0.50686195155258718</v>
      </c>
      <c r="DU123" s="95">
        <v>6.6666666666666666E-2</v>
      </c>
      <c r="DV123" s="18">
        <v>0.53333333333333333</v>
      </c>
      <c r="DW123" s="95">
        <v>0.4</v>
      </c>
      <c r="DX123" s="97">
        <v>0.38169633773010714</v>
      </c>
      <c r="DY123" s="98">
        <v>0.4107041922341248</v>
      </c>
      <c r="DZ123" s="99">
        <v>0.20759947003576806</v>
      </c>
      <c r="EA123" s="60"/>
      <c r="EB123" s="60"/>
      <c r="EC123" s="60"/>
      <c r="ED123" s="60"/>
      <c r="EE123" s="60"/>
      <c r="EF123" s="60"/>
    </row>
    <row r="124" spans="1:136" x14ac:dyDescent="0.3">
      <c r="A124" s="346" t="s">
        <v>423</v>
      </c>
      <c r="B124" s="61" t="s">
        <v>122</v>
      </c>
      <c r="C124" s="62">
        <v>1</v>
      </c>
      <c r="D124" s="1" t="s">
        <v>153</v>
      </c>
      <c r="E124" s="8">
        <v>187561</v>
      </c>
      <c r="F124" s="232">
        <v>10.9</v>
      </c>
      <c r="G124" s="253">
        <v>10.120973976466322</v>
      </c>
      <c r="H124" s="358">
        <v>78.281199183199064</v>
      </c>
      <c r="I124" s="253">
        <v>11.597826840334612</v>
      </c>
      <c r="J124" s="359">
        <v>1.2831479897348161</v>
      </c>
      <c r="K124" s="254">
        <v>30.254386275412081</v>
      </c>
      <c r="L124" s="64">
        <v>130</v>
      </c>
      <c r="M124" s="74">
        <v>4.0614177827846625</v>
      </c>
      <c r="N124" s="100">
        <v>56470</v>
      </c>
      <c r="O124" s="64">
        <v>2.4</v>
      </c>
      <c r="P124" s="281" t="s">
        <v>167</v>
      </c>
      <c r="Q124" s="318">
        <v>3348019.125</v>
      </c>
      <c r="R124" s="11">
        <v>60386</v>
      </c>
      <c r="S124" s="64">
        <v>10</v>
      </c>
      <c r="T124" s="238">
        <f t="shared" si="9"/>
        <v>18756.099999999999</v>
      </c>
      <c r="U124" s="96">
        <v>1741</v>
      </c>
      <c r="V124" s="100">
        <v>599246.31999999995</v>
      </c>
      <c r="W124" s="100">
        <v>485397.88</v>
      </c>
      <c r="X124" s="96">
        <v>3.0739357051201983</v>
      </c>
      <c r="Y124" s="74">
        <v>7024.7565543071159</v>
      </c>
      <c r="Z124" s="64">
        <v>5</v>
      </c>
      <c r="AA124" s="101">
        <v>21</v>
      </c>
      <c r="AB124" s="239">
        <v>12</v>
      </c>
      <c r="AC124" s="101">
        <v>232.64</v>
      </c>
      <c r="AD124" s="360">
        <v>331.07</v>
      </c>
      <c r="AE124" s="361">
        <v>74.3</v>
      </c>
      <c r="AF124" s="9">
        <v>46824610</v>
      </c>
      <c r="AG124" s="9">
        <v>85411.21</v>
      </c>
      <c r="AH124" s="87">
        <f t="shared" si="10"/>
        <v>548.22557835206874</v>
      </c>
      <c r="AI124" s="9">
        <v>49210150</v>
      </c>
      <c r="AJ124" s="9">
        <v>86976</v>
      </c>
      <c r="AK124" s="17">
        <f t="shared" si="11"/>
        <v>565.78998804267849</v>
      </c>
      <c r="AL124" s="13">
        <v>51282700</v>
      </c>
      <c r="AM124" s="8">
        <v>88063</v>
      </c>
      <c r="AN124" s="17">
        <v>582.34105129282443</v>
      </c>
      <c r="AO124" s="241">
        <v>206792000</v>
      </c>
      <c r="AP124" s="96">
        <v>42.602565317533241</v>
      </c>
      <c r="AQ124" s="243">
        <v>41879000</v>
      </c>
      <c r="AR124" s="96">
        <v>7.9425046038420026</v>
      </c>
      <c r="AS124" s="243">
        <v>55209000</v>
      </c>
      <c r="AT124" s="96">
        <v>11.373965282098402</v>
      </c>
      <c r="AU124" s="9">
        <v>45054000</v>
      </c>
      <c r="AV124" s="96">
        <v>8.5446548967620437</v>
      </c>
      <c r="AW124" s="245">
        <v>65700000</v>
      </c>
      <c r="AX124" s="100">
        <v>12.46024385664461</v>
      </c>
      <c r="AY124" s="7">
        <v>19581000</v>
      </c>
      <c r="AZ124" s="100">
        <v>3.7136078380054505</v>
      </c>
      <c r="BA124" s="96">
        <v>51183000</v>
      </c>
      <c r="BB124" s="100">
        <v>9.707042029142178</v>
      </c>
      <c r="BC124" s="246">
        <v>15998</v>
      </c>
      <c r="BD124" s="256">
        <v>0.27684427293335873</v>
      </c>
      <c r="BE124" s="246">
        <v>2136</v>
      </c>
      <c r="BF124" s="257">
        <v>3.6963330852960011E-2</v>
      </c>
      <c r="BG124" s="4">
        <v>39653</v>
      </c>
      <c r="BH124" s="16">
        <v>0.68619239621368133</v>
      </c>
      <c r="BI124" s="8">
        <v>31086000</v>
      </c>
      <c r="BJ124" s="9">
        <v>29934000</v>
      </c>
      <c r="BK124" s="8">
        <v>390797940</v>
      </c>
      <c r="BL124" s="9">
        <v>33144784</v>
      </c>
      <c r="BM124" s="8">
        <v>35683587</v>
      </c>
      <c r="BN124" s="9">
        <v>424548800</v>
      </c>
      <c r="BO124" s="8">
        <v>32004000</v>
      </c>
      <c r="BP124" s="258">
        <v>40145000</v>
      </c>
      <c r="BQ124" s="252">
        <v>485397880</v>
      </c>
      <c r="BR124" s="13">
        <v>88063</v>
      </c>
      <c r="BS124" s="13">
        <v>51282700</v>
      </c>
      <c r="BT124" s="17">
        <v>582.34105129282443</v>
      </c>
      <c r="BU124" s="148" t="s">
        <v>274</v>
      </c>
      <c r="BV124" s="103" t="s">
        <v>274</v>
      </c>
      <c r="BW124" s="149" t="s">
        <v>274</v>
      </c>
      <c r="BX124" s="100">
        <v>18152</v>
      </c>
      <c r="BY124" s="13">
        <v>188834790</v>
      </c>
      <c r="BZ124" s="353">
        <v>10402.974327897753</v>
      </c>
      <c r="CA124" s="103" t="s">
        <v>274</v>
      </c>
      <c r="CB124" s="149" t="s">
        <v>274</v>
      </c>
      <c r="CC124" s="103" t="s">
        <v>274</v>
      </c>
      <c r="CD124" s="354">
        <v>170.28556223455442</v>
      </c>
      <c r="CE124" s="103" t="s">
        <v>274</v>
      </c>
      <c r="CF124" s="17">
        <v>347.36824773173748</v>
      </c>
      <c r="CG124" s="64">
        <v>61.040000000000006</v>
      </c>
      <c r="CH124" s="74">
        <v>18.251975247841319</v>
      </c>
      <c r="CI124" s="64">
        <v>4.34</v>
      </c>
      <c r="CJ124" s="17">
        <v>4.0682</v>
      </c>
      <c r="CK124" s="73">
        <v>5.75</v>
      </c>
      <c r="CL124" s="74">
        <v>0</v>
      </c>
      <c r="CM124" s="73">
        <v>5.2305000000000001</v>
      </c>
      <c r="CN124" s="74">
        <v>3.9673913043478262</v>
      </c>
      <c r="CO124" s="212" t="s">
        <v>275</v>
      </c>
      <c r="CP124" s="104">
        <v>6</v>
      </c>
      <c r="CQ124" s="96">
        <v>4800</v>
      </c>
      <c r="CR124" s="150">
        <v>0</v>
      </c>
      <c r="CS124" s="355">
        <v>107.73176335439403</v>
      </c>
      <c r="CT124" s="82">
        <v>1102.5319762637223</v>
      </c>
      <c r="CU124" s="82">
        <v>294.35223740543074</v>
      </c>
      <c r="CV124" s="149" t="s">
        <v>274</v>
      </c>
      <c r="CW124" s="102">
        <v>240.20985172823774</v>
      </c>
      <c r="CX124" s="85">
        <v>350.28604027489723</v>
      </c>
      <c r="CY124" s="86">
        <v>223.28202558101097</v>
      </c>
      <c r="CZ124" s="87">
        <v>272.88722069086856</v>
      </c>
      <c r="DA124" s="106">
        <v>64.188091641533106</v>
      </c>
      <c r="DB124" s="89">
        <v>67</v>
      </c>
      <c r="DC124" s="318">
        <v>1840</v>
      </c>
      <c r="DD124" s="86">
        <v>37.790372198911285</v>
      </c>
      <c r="DE124" s="73">
        <v>5.7493135566562348</v>
      </c>
      <c r="DF124" s="100">
        <v>51.457084445060467</v>
      </c>
      <c r="DG124" s="11">
        <v>28859</v>
      </c>
      <c r="DH124" s="82">
        <v>104.39803583900704</v>
      </c>
      <c r="DI124" s="85">
        <v>1.7651324102558634</v>
      </c>
      <c r="DJ124" s="101">
        <v>65.88000000000001</v>
      </c>
      <c r="DK124" s="64">
        <v>4.12</v>
      </c>
      <c r="DL124" s="357">
        <v>0.79720000000000002</v>
      </c>
      <c r="DM124" s="94">
        <v>0.7</v>
      </c>
      <c r="DN124" s="18">
        <v>0.3</v>
      </c>
      <c r="DO124" s="95">
        <v>0</v>
      </c>
      <c r="DP124" s="18">
        <v>0.2</v>
      </c>
      <c r="DQ124" s="64">
        <v>99850</v>
      </c>
      <c r="DR124" s="18">
        <v>0.53236013883483235</v>
      </c>
      <c r="DS124" s="96">
        <v>87711</v>
      </c>
      <c r="DT124" s="18">
        <v>0.46763986116516759</v>
      </c>
      <c r="DU124" s="95">
        <v>0</v>
      </c>
      <c r="DV124" s="18">
        <v>0.6</v>
      </c>
      <c r="DW124" s="95">
        <v>0.4</v>
      </c>
      <c r="DX124" s="97">
        <v>0.40671035023272428</v>
      </c>
      <c r="DY124" s="98">
        <v>0.47731138136392959</v>
      </c>
      <c r="DZ124" s="99">
        <v>0.11597826840334612</v>
      </c>
      <c r="EA124" s="60"/>
      <c r="EB124" s="60"/>
      <c r="EC124" s="60"/>
      <c r="ED124" s="60"/>
      <c r="EE124" s="60"/>
      <c r="EF124" s="60"/>
    </row>
    <row r="125" spans="1:136" s="214" customFormat="1" ht="24" x14ac:dyDescent="0.3">
      <c r="A125" s="347" t="s">
        <v>424</v>
      </c>
      <c r="B125" s="290" t="s">
        <v>123</v>
      </c>
      <c r="C125" s="105">
        <v>4</v>
      </c>
      <c r="D125" s="291" t="s">
        <v>152</v>
      </c>
      <c r="E125" s="292">
        <v>58922</v>
      </c>
      <c r="F125" s="293">
        <v>6</v>
      </c>
      <c r="G125" s="294">
        <v>27.658599504429588</v>
      </c>
      <c r="H125" s="295">
        <v>49.407691524388177</v>
      </c>
      <c r="I125" s="294">
        <v>22.933708971182241</v>
      </c>
      <c r="J125" s="296">
        <v>8.3848504227954237</v>
      </c>
      <c r="K125" s="297">
        <v>2.3414044873958537</v>
      </c>
      <c r="L125" s="214">
        <v>69</v>
      </c>
      <c r="M125" s="298">
        <v>6.1827000808407435</v>
      </c>
      <c r="N125" s="299">
        <v>38378</v>
      </c>
      <c r="O125" s="214">
        <v>2.9</v>
      </c>
      <c r="P125" s="300" t="s">
        <v>295</v>
      </c>
      <c r="Q125" s="301">
        <v>112345.80100000001</v>
      </c>
      <c r="R125" s="302">
        <v>5650</v>
      </c>
      <c r="S125" s="214">
        <v>9</v>
      </c>
      <c r="T125" s="303">
        <f t="shared" si="9"/>
        <v>6546.8888888888887</v>
      </c>
      <c r="U125" s="304">
        <v>535</v>
      </c>
      <c r="V125" s="299">
        <v>141715</v>
      </c>
      <c r="W125" s="299">
        <v>119265</v>
      </c>
      <c r="X125" s="304">
        <v>22.214888501249352</v>
      </c>
      <c r="Y125" s="298">
        <v>5.9555672353844908</v>
      </c>
      <c r="Z125" s="214">
        <v>6</v>
      </c>
      <c r="AA125" s="104">
        <v>23</v>
      </c>
      <c r="AB125" s="305">
        <v>6</v>
      </c>
      <c r="AC125" s="104">
        <v>849</v>
      </c>
      <c r="AD125" s="240">
        <v>3223.203</v>
      </c>
      <c r="AE125">
        <v>65.8</v>
      </c>
      <c r="AF125" s="306">
        <v>14869000</v>
      </c>
      <c r="AG125" s="306">
        <v>20869</v>
      </c>
      <c r="AH125" s="307">
        <f t="shared" si="10"/>
        <v>712.49221333077776</v>
      </c>
      <c r="AI125" s="306">
        <v>15471000</v>
      </c>
      <c r="AJ125" s="306">
        <v>21157</v>
      </c>
      <c r="AK125" s="308">
        <f t="shared" si="11"/>
        <v>731.24734130547813</v>
      </c>
      <c r="AL125" s="309">
        <v>17998000</v>
      </c>
      <c r="AM125" s="310">
        <v>21211</v>
      </c>
      <c r="AN125" s="308">
        <v>848.52199330536041</v>
      </c>
      <c r="AO125" s="311">
        <v>9008000</v>
      </c>
      <c r="AP125" s="304">
        <v>7.5529283528277364</v>
      </c>
      <c r="AQ125" s="312">
        <v>33371000</v>
      </c>
      <c r="AR125" s="304">
        <v>27.502740301804067</v>
      </c>
      <c r="AS125" s="312">
        <v>11362000</v>
      </c>
      <c r="AT125" s="304">
        <v>9.5266842745147358</v>
      </c>
      <c r="AU125" s="306">
        <v>4443000</v>
      </c>
      <c r="AV125" s="304">
        <v>3.6617025309674709</v>
      </c>
      <c r="AW125" s="313">
        <v>13435000</v>
      </c>
      <c r="AX125" s="299">
        <v>11.072467590265129</v>
      </c>
      <c r="AY125" s="4">
        <v>23827000</v>
      </c>
      <c r="AZ125" s="299">
        <v>19.637043935485465</v>
      </c>
      <c r="BA125" s="304">
        <v>23819000</v>
      </c>
      <c r="BB125" s="299">
        <v>19.630450728137337</v>
      </c>
      <c r="BC125" s="246">
        <v>4950</v>
      </c>
      <c r="BD125" s="256">
        <v>0.21450858034321374</v>
      </c>
      <c r="BE125" s="246">
        <v>4498</v>
      </c>
      <c r="BF125" s="257">
        <v>0.19492113017854049</v>
      </c>
      <c r="BG125" s="4">
        <v>13628</v>
      </c>
      <c r="BH125" s="314">
        <v>0.59057028947824575</v>
      </c>
      <c r="BI125" s="292">
        <v>19203000</v>
      </c>
      <c r="BJ125" s="315">
        <v>19064000</v>
      </c>
      <c r="BK125" s="292">
        <v>101431000</v>
      </c>
      <c r="BL125" s="306">
        <v>18674000</v>
      </c>
      <c r="BM125" s="246">
        <v>19093000</v>
      </c>
      <c r="BN125" s="306">
        <v>117487000</v>
      </c>
      <c r="BO125" s="292">
        <v>20186000</v>
      </c>
      <c r="BP125" s="316">
        <v>26260000</v>
      </c>
      <c r="BQ125" s="317">
        <v>119265000</v>
      </c>
      <c r="BR125" s="13">
        <v>21211</v>
      </c>
      <c r="BS125" s="13">
        <v>17998000</v>
      </c>
      <c r="BT125" s="154">
        <v>848.52199330536041</v>
      </c>
      <c r="BU125" s="155">
        <v>2970</v>
      </c>
      <c r="BV125" s="13">
        <v>5019000</v>
      </c>
      <c r="BW125" s="66">
        <v>1689.8989898989898</v>
      </c>
      <c r="BX125" s="156">
        <v>1796</v>
      </c>
      <c r="BY125" s="13">
        <v>4857000</v>
      </c>
      <c r="BZ125" s="157">
        <v>2704.3429844097996</v>
      </c>
      <c r="CA125" s="158">
        <v>1</v>
      </c>
      <c r="CB125" s="14">
        <v>16000</v>
      </c>
      <c r="CC125" s="159">
        <v>16000</v>
      </c>
      <c r="CD125" s="160">
        <v>141.79033373969165</v>
      </c>
      <c r="CE125" s="103">
        <v>1296.1621338912134</v>
      </c>
      <c r="CF125" s="154">
        <v>263.87251897600299</v>
      </c>
      <c r="CG125" s="161">
        <v>64.92</v>
      </c>
      <c r="CH125" s="162">
        <v>28.158628232720602</v>
      </c>
      <c r="CI125" s="161">
        <v>1.44</v>
      </c>
      <c r="CJ125" s="154">
        <v>3.4923999999999999</v>
      </c>
      <c r="CK125" s="163">
        <v>7.22</v>
      </c>
      <c r="CL125" s="162">
        <v>3.4281999999999999</v>
      </c>
      <c r="CM125" s="164">
        <v>1.2221</v>
      </c>
      <c r="CN125" s="162">
        <v>1.1583011583011582</v>
      </c>
      <c r="CO125" s="76" t="s">
        <v>275</v>
      </c>
      <c r="CP125" s="158">
        <v>0</v>
      </c>
      <c r="CQ125" s="165">
        <v>0</v>
      </c>
      <c r="CR125" s="166">
        <v>0</v>
      </c>
      <c r="CS125" s="80">
        <v>110.13457943925233</v>
      </c>
      <c r="CT125" s="167">
        <v>152.88007874817555</v>
      </c>
      <c r="CU125" s="167">
        <v>192.83120057024541</v>
      </c>
      <c r="CV125" s="168">
        <v>531.19378160958559</v>
      </c>
      <c r="CW125" s="159">
        <v>75.404772410984009</v>
      </c>
      <c r="CX125" s="169">
        <v>228.01330572621433</v>
      </c>
      <c r="CY125" s="170">
        <v>35.165133566409828</v>
      </c>
      <c r="CZ125" s="171">
        <v>404.24629170768134</v>
      </c>
      <c r="DA125" s="106">
        <v>56.054978590523064</v>
      </c>
      <c r="DB125" s="89">
        <v>36</v>
      </c>
      <c r="DC125" s="90">
        <v>518</v>
      </c>
      <c r="DD125" s="170">
        <v>45.17837140626591</v>
      </c>
      <c r="DE125" s="163">
        <v>3.8684701809171447</v>
      </c>
      <c r="DF125" s="156">
        <v>40.190824323905701</v>
      </c>
      <c r="DG125" s="11">
        <v>32281</v>
      </c>
      <c r="DH125" s="167">
        <v>404.38206442415395</v>
      </c>
      <c r="DI125" s="169">
        <v>54.702878381589223</v>
      </c>
      <c r="DJ125" s="158">
        <v>51.249999999999993</v>
      </c>
      <c r="DK125" s="161">
        <v>4.83</v>
      </c>
      <c r="DL125" s="93">
        <v>0.76870000000000005</v>
      </c>
      <c r="DM125" s="172">
        <v>0.22222222222222221</v>
      </c>
      <c r="DN125" s="173">
        <v>0.77777777777777779</v>
      </c>
      <c r="DO125" s="174">
        <v>0</v>
      </c>
      <c r="DP125" s="173">
        <v>0</v>
      </c>
      <c r="DQ125" s="175">
        <v>29103</v>
      </c>
      <c r="DR125" s="173">
        <v>0.49392417093785002</v>
      </c>
      <c r="DS125" s="176">
        <v>29819</v>
      </c>
      <c r="DT125" s="173">
        <v>0.50607582906214998</v>
      </c>
      <c r="DU125" s="174">
        <v>0</v>
      </c>
      <c r="DV125" s="173">
        <v>0.66666666666666663</v>
      </c>
      <c r="DW125" s="174">
        <v>0.33333333333333331</v>
      </c>
      <c r="DX125" s="177">
        <v>0.39402939479311633</v>
      </c>
      <c r="DY125" s="178">
        <v>0.37663351549506124</v>
      </c>
      <c r="DZ125" s="179">
        <v>0.2293370897118224</v>
      </c>
    </row>
    <row r="126" spans="1:136" x14ac:dyDescent="0.3">
      <c r="A126" s="346" t="s">
        <v>425</v>
      </c>
      <c r="B126" s="61" t="s">
        <v>124</v>
      </c>
      <c r="C126" s="62">
        <v>10</v>
      </c>
      <c r="D126" s="1" t="s">
        <v>155</v>
      </c>
      <c r="E126" s="8">
        <v>5969</v>
      </c>
      <c r="F126" s="232">
        <v>-0.1</v>
      </c>
      <c r="G126" s="253">
        <v>26.604121293348971</v>
      </c>
      <c r="H126" s="234">
        <v>44.245267213938682</v>
      </c>
      <c r="I126" s="253">
        <v>29.150611492712347</v>
      </c>
      <c r="J126" s="235">
        <v>1.7489177489177488</v>
      </c>
      <c r="K126" s="254">
        <v>2.0425826553574522</v>
      </c>
      <c r="L126" s="60">
        <v>46</v>
      </c>
      <c r="M126" s="74">
        <v>3.7128712871287126</v>
      </c>
      <c r="N126" s="100">
        <v>30351</v>
      </c>
      <c r="O126" s="60">
        <v>2.9</v>
      </c>
      <c r="P126" s="281" t="s">
        <v>296</v>
      </c>
      <c r="Q126" s="90">
        <v>8317.5580000000009</v>
      </c>
      <c r="R126" s="11">
        <v>656</v>
      </c>
      <c r="S126" s="60">
        <v>9</v>
      </c>
      <c r="T126" s="238">
        <f t="shared" si="9"/>
        <v>663.22222222222217</v>
      </c>
      <c r="U126" s="78">
        <v>86</v>
      </c>
      <c r="V126" s="100">
        <v>17523</v>
      </c>
      <c r="W126" s="100">
        <v>16212</v>
      </c>
      <c r="X126" s="78">
        <v>28.248113998323554</v>
      </c>
      <c r="Y126" s="74">
        <v>2.1298080353957038</v>
      </c>
      <c r="Z126" s="60">
        <v>2</v>
      </c>
      <c r="AA126" s="101">
        <v>2</v>
      </c>
      <c r="AB126" s="239">
        <v>2</v>
      </c>
      <c r="AC126" s="101">
        <v>40</v>
      </c>
      <c r="AD126" s="240">
        <v>1230.5499999999997</v>
      </c>
      <c r="AE126">
        <v>60.699999999999996</v>
      </c>
      <c r="AF126" s="9">
        <v>1016000</v>
      </c>
      <c r="AG126" s="9">
        <v>2379</v>
      </c>
      <c r="AH126" s="87">
        <f t="shared" si="10"/>
        <v>427.07019756200083</v>
      </c>
      <c r="AI126" s="9">
        <v>1052300</v>
      </c>
      <c r="AJ126" s="9">
        <v>2383</v>
      </c>
      <c r="AK126" s="17">
        <f t="shared" si="11"/>
        <v>441.58623583718003</v>
      </c>
      <c r="AL126" s="13">
        <v>1093000</v>
      </c>
      <c r="AM126" s="213">
        <v>2386</v>
      </c>
      <c r="AN126" s="17">
        <v>458.08885163453476</v>
      </c>
      <c r="AO126" s="241">
        <v>1187000</v>
      </c>
      <c r="AP126" s="78">
        <v>7.3217369849494203</v>
      </c>
      <c r="AQ126" s="243">
        <v>1612000</v>
      </c>
      <c r="AR126" s="78">
        <v>9.3715481658043132</v>
      </c>
      <c r="AS126" s="243">
        <v>822000</v>
      </c>
      <c r="AT126" s="78">
        <v>5.070318282753516</v>
      </c>
      <c r="AU126" s="9">
        <v>2386000</v>
      </c>
      <c r="AV126" s="78">
        <v>13.871286553107378</v>
      </c>
      <c r="AW126" s="245">
        <v>1919000</v>
      </c>
      <c r="AX126" s="100">
        <v>11.156328120458113</v>
      </c>
      <c r="AY126" s="7">
        <v>3586000</v>
      </c>
      <c r="AZ126" s="100">
        <v>20.847625138073369</v>
      </c>
      <c r="BA126" s="78">
        <v>4700000</v>
      </c>
      <c r="BB126" s="100">
        <v>27.323992791116797</v>
      </c>
      <c r="BC126" s="246" t="s">
        <v>274</v>
      </c>
      <c r="BD126" s="256">
        <v>0</v>
      </c>
      <c r="BE126" s="246" t="s">
        <v>274</v>
      </c>
      <c r="BF126" s="257">
        <v>0</v>
      </c>
      <c r="BG126" s="4">
        <v>1950</v>
      </c>
      <c r="BH126" s="16">
        <v>1</v>
      </c>
      <c r="BI126" s="8">
        <v>3589000</v>
      </c>
      <c r="BJ126" s="9">
        <v>3589000</v>
      </c>
      <c r="BK126" s="8">
        <v>14206000</v>
      </c>
      <c r="BL126" s="9">
        <v>4186000</v>
      </c>
      <c r="BM126" s="8">
        <v>3058000</v>
      </c>
      <c r="BN126" s="9">
        <v>15745000</v>
      </c>
      <c r="BO126" s="8">
        <v>2571000</v>
      </c>
      <c r="BP126" s="258">
        <v>1719000</v>
      </c>
      <c r="BQ126" s="252">
        <v>16212000</v>
      </c>
      <c r="BR126" s="13">
        <v>2386</v>
      </c>
      <c r="BS126" s="13">
        <v>1093000</v>
      </c>
      <c r="BT126" s="17">
        <v>458.08885163453476</v>
      </c>
      <c r="BU126" s="64">
        <v>1047</v>
      </c>
      <c r="BV126" s="13">
        <v>1656000</v>
      </c>
      <c r="BW126" s="66">
        <v>1581.6618911174785</v>
      </c>
      <c r="BX126" s="100">
        <v>354</v>
      </c>
      <c r="BY126" s="13">
        <v>426000</v>
      </c>
      <c r="BZ126" s="68">
        <v>1203.3898305084747</v>
      </c>
      <c r="CA126" s="103" t="s">
        <v>274</v>
      </c>
      <c r="CB126" s="19" t="s">
        <v>274</v>
      </c>
      <c r="CC126" s="103" t="s">
        <v>274</v>
      </c>
      <c r="CD126" s="70">
        <v>159.71511181102363</v>
      </c>
      <c r="CE126" s="103">
        <v>282</v>
      </c>
      <c r="CF126" s="17">
        <v>134.53478625314332</v>
      </c>
      <c r="CG126" s="60">
        <v>46.239999999999995</v>
      </c>
      <c r="CH126" s="74">
        <v>48.387833133595848</v>
      </c>
      <c r="CI126" s="60">
        <v>-0.09</v>
      </c>
      <c r="CJ126" s="17">
        <v>2.8925000000000001</v>
      </c>
      <c r="CK126" s="73">
        <v>4.74</v>
      </c>
      <c r="CL126" s="74">
        <v>0</v>
      </c>
      <c r="CM126" s="75">
        <v>3.0823</v>
      </c>
      <c r="CN126" s="74">
        <v>8.9552238805970141</v>
      </c>
      <c r="CO126" s="76" t="s">
        <v>275</v>
      </c>
      <c r="CP126" s="104">
        <v>0</v>
      </c>
      <c r="CQ126" s="78">
        <v>0</v>
      </c>
      <c r="CR126" s="150">
        <v>0</v>
      </c>
      <c r="CS126" s="80">
        <v>69.625568645748274</v>
      </c>
      <c r="CT126" s="82">
        <v>198.86078070028481</v>
      </c>
      <c r="CU126" s="82">
        <v>137.71150946557214</v>
      </c>
      <c r="CV126" s="83">
        <v>104.37259172390685</v>
      </c>
      <c r="CW126" s="102">
        <v>399.73194840006704</v>
      </c>
      <c r="CX126" s="85">
        <v>321.49438766962641</v>
      </c>
      <c r="CY126" s="86">
        <v>165.68939520857765</v>
      </c>
      <c r="CZ126" s="87">
        <v>787.40157480314963</v>
      </c>
      <c r="DA126" s="106">
        <v>16.499218575574908</v>
      </c>
      <c r="DB126" s="89">
        <v>19</v>
      </c>
      <c r="DC126" s="107">
        <v>67</v>
      </c>
      <c r="DD126" s="86">
        <v>47.579158988105213</v>
      </c>
      <c r="DE126" s="73">
        <v>6.2858100184285473</v>
      </c>
      <c r="DF126" s="100">
        <v>78.081648830757032</v>
      </c>
      <c r="DG126" s="11">
        <v>2523</v>
      </c>
      <c r="DH126" s="82">
        <v>600.77064834980729</v>
      </c>
      <c r="DI126" s="85">
        <v>206.15681018596075</v>
      </c>
      <c r="DJ126" s="101">
        <v>66.09</v>
      </c>
      <c r="DK126" s="60">
        <v>3.35</v>
      </c>
      <c r="DL126" s="93">
        <v>1.4956</v>
      </c>
      <c r="DM126" s="94">
        <v>0.1111111111111111</v>
      </c>
      <c r="DN126" s="18">
        <v>0.88888888888888884</v>
      </c>
      <c r="DO126" s="95">
        <v>0</v>
      </c>
      <c r="DP126" s="18">
        <v>0</v>
      </c>
      <c r="DQ126" s="64">
        <v>2987</v>
      </c>
      <c r="DR126" s="18">
        <v>0.50041883062489534</v>
      </c>
      <c r="DS126" s="96">
        <v>2982</v>
      </c>
      <c r="DT126" s="18">
        <v>0.49958116937510472</v>
      </c>
      <c r="DU126" s="95">
        <v>0</v>
      </c>
      <c r="DV126" s="18">
        <v>0.55555555555555558</v>
      </c>
      <c r="DW126" s="95">
        <v>0.44444444444444442</v>
      </c>
      <c r="DX126" s="97">
        <v>0.34679175741330204</v>
      </c>
      <c r="DY126" s="98">
        <v>0.36170212765957449</v>
      </c>
      <c r="DZ126" s="99">
        <v>0.29150611492712347</v>
      </c>
      <c r="EA126" s="60"/>
      <c r="EB126" s="60"/>
      <c r="EC126" s="60"/>
      <c r="ED126" s="60"/>
      <c r="EE126" s="60"/>
      <c r="EF126" s="60"/>
    </row>
    <row r="127" spans="1:136" x14ac:dyDescent="0.3">
      <c r="A127" s="347" t="s">
        <v>426</v>
      </c>
      <c r="B127" s="61" t="s">
        <v>125</v>
      </c>
      <c r="C127" s="62">
        <v>10</v>
      </c>
      <c r="D127" s="1" t="s">
        <v>155</v>
      </c>
      <c r="E127" s="8">
        <v>6996</v>
      </c>
      <c r="F127" s="232">
        <v>3.9</v>
      </c>
      <c r="G127" s="253">
        <v>23.770726129216698</v>
      </c>
      <c r="H127" s="234">
        <v>44.997141223556319</v>
      </c>
      <c r="I127" s="253">
        <v>31.232132647226983</v>
      </c>
      <c r="J127" s="235">
        <v>6.7547723935389135</v>
      </c>
      <c r="K127" s="254">
        <v>2.9524089306698005</v>
      </c>
      <c r="L127" s="60">
        <v>14</v>
      </c>
      <c r="M127" s="74">
        <v>7.3386383731211318</v>
      </c>
      <c r="N127" s="100">
        <v>28576</v>
      </c>
      <c r="O127" s="60">
        <v>2.8</v>
      </c>
      <c r="P127" s="281" t="s">
        <v>296</v>
      </c>
      <c r="Q127" s="90">
        <v>6382.5029999999997</v>
      </c>
      <c r="R127" s="11">
        <v>911</v>
      </c>
      <c r="S127" s="60">
        <v>10</v>
      </c>
      <c r="T127" s="238">
        <f t="shared" si="9"/>
        <v>699.6</v>
      </c>
      <c r="U127" s="78">
        <v>91</v>
      </c>
      <c r="V127" s="100">
        <v>17645</v>
      </c>
      <c r="W127" s="100">
        <v>19009</v>
      </c>
      <c r="X127" s="78">
        <v>25.151225724291628</v>
      </c>
      <c r="Y127" s="74">
        <v>0.95416047244309266</v>
      </c>
      <c r="Z127" s="60">
        <v>1</v>
      </c>
      <c r="AA127" s="101">
        <v>11</v>
      </c>
      <c r="AB127" s="239">
        <v>4</v>
      </c>
      <c r="AC127" s="101">
        <v>60.83</v>
      </c>
      <c r="AD127" s="240">
        <v>1698.62</v>
      </c>
      <c r="AE127">
        <v>58.199999999999996</v>
      </c>
      <c r="AF127" s="9">
        <v>986000</v>
      </c>
      <c r="AG127" s="9">
        <v>3087</v>
      </c>
      <c r="AH127" s="87">
        <f t="shared" si="10"/>
        <v>319.40395205701327</v>
      </c>
      <c r="AI127" s="9">
        <v>991000</v>
      </c>
      <c r="AJ127" s="9">
        <v>3121</v>
      </c>
      <c r="AK127" s="17">
        <f t="shared" si="11"/>
        <v>317.52643383530921</v>
      </c>
      <c r="AL127" s="13">
        <v>1046000</v>
      </c>
      <c r="AM127" s="213">
        <v>3141</v>
      </c>
      <c r="AN127" s="17">
        <v>333.01496338745625</v>
      </c>
      <c r="AO127" s="241">
        <v>292000</v>
      </c>
      <c r="AP127" s="78">
        <v>1.5361144720921669</v>
      </c>
      <c r="AQ127" s="243">
        <v>4135000</v>
      </c>
      <c r="AR127" s="78">
        <v>20.714357278829777</v>
      </c>
      <c r="AS127" s="243">
        <v>2591000</v>
      </c>
      <c r="AT127" s="78">
        <v>13.630385606817825</v>
      </c>
      <c r="AU127" s="9">
        <v>1005000</v>
      </c>
      <c r="AV127" s="78">
        <v>5.0345656747820859</v>
      </c>
      <c r="AW127" s="245">
        <v>2033000</v>
      </c>
      <c r="AX127" s="100">
        <v>10.18435026550446</v>
      </c>
      <c r="AY127" s="7">
        <v>7839000</v>
      </c>
      <c r="AZ127" s="100">
        <v>39.269612263300267</v>
      </c>
      <c r="BA127" s="78">
        <v>1114000</v>
      </c>
      <c r="BB127" s="100">
        <v>5.5806031459773573</v>
      </c>
      <c r="BC127" s="246" t="s">
        <v>274</v>
      </c>
      <c r="BD127" s="256">
        <v>0</v>
      </c>
      <c r="BE127" s="246" t="s">
        <v>274</v>
      </c>
      <c r="BF127" s="257">
        <v>0</v>
      </c>
      <c r="BG127" s="4">
        <v>1449</v>
      </c>
      <c r="BH127" s="16">
        <v>1</v>
      </c>
      <c r="BI127" s="8">
        <v>3865000</v>
      </c>
      <c r="BJ127" s="9">
        <v>3827000</v>
      </c>
      <c r="BK127" s="8">
        <v>14858000</v>
      </c>
      <c r="BL127" s="9">
        <v>3756000</v>
      </c>
      <c r="BM127" s="8">
        <v>6025000</v>
      </c>
      <c r="BN127" s="9">
        <v>18893000</v>
      </c>
      <c r="BO127" s="8">
        <v>4105000</v>
      </c>
      <c r="BP127" s="258">
        <v>5553000</v>
      </c>
      <c r="BQ127" s="252">
        <v>19009000</v>
      </c>
      <c r="BR127" s="13">
        <v>3141</v>
      </c>
      <c r="BS127" s="13">
        <v>1046000</v>
      </c>
      <c r="BT127" s="17">
        <v>333.01496338745625</v>
      </c>
      <c r="BU127" s="64">
        <v>1322</v>
      </c>
      <c r="BV127" s="13">
        <v>1401000</v>
      </c>
      <c r="BW127" s="66">
        <v>1059.7579425113465</v>
      </c>
      <c r="BX127" s="100">
        <v>230</v>
      </c>
      <c r="BY127" s="13">
        <v>180000</v>
      </c>
      <c r="BZ127" s="68">
        <v>782.60869565217388</v>
      </c>
      <c r="CA127" s="101">
        <v>14</v>
      </c>
      <c r="CB127" s="14">
        <v>14000</v>
      </c>
      <c r="CC127" s="102">
        <v>1000</v>
      </c>
      <c r="CD127" s="70">
        <v>339.02631768269595</v>
      </c>
      <c r="CE127" s="103">
        <v>1409.534894504985</v>
      </c>
      <c r="CF127" s="17">
        <v>257.87965616045847</v>
      </c>
      <c r="CG127" s="60">
        <v>43.56</v>
      </c>
      <c r="CH127" s="74">
        <v>51.328988381977901</v>
      </c>
      <c r="CI127" s="60">
        <v>-32.300000000000004</v>
      </c>
      <c r="CJ127" s="17">
        <v>4.7074999999999996</v>
      </c>
      <c r="CK127" s="73">
        <v>11.62</v>
      </c>
      <c r="CL127" s="74">
        <v>3.0097</v>
      </c>
      <c r="CM127" s="75">
        <v>9.5858000000000008</v>
      </c>
      <c r="CN127" s="74">
        <v>2.4691358024691357</v>
      </c>
      <c r="CO127" s="76" t="s">
        <v>275</v>
      </c>
      <c r="CP127" s="104">
        <v>0</v>
      </c>
      <c r="CQ127" s="78">
        <v>0</v>
      </c>
      <c r="CR127" s="150">
        <v>0</v>
      </c>
      <c r="CS127" s="80">
        <v>76.879120879120876</v>
      </c>
      <c r="CT127" s="82">
        <v>41.738136077758718</v>
      </c>
      <c r="CU127" s="82">
        <v>370.35448827901661</v>
      </c>
      <c r="CV127" s="83">
        <v>454.83133218982277</v>
      </c>
      <c r="CW127" s="102">
        <v>143.65351629502572</v>
      </c>
      <c r="CX127" s="85">
        <v>290.59462550028587</v>
      </c>
      <c r="CY127" s="86">
        <v>136.22069754145227</v>
      </c>
      <c r="CZ127" s="87">
        <v>159.2338479130932</v>
      </c>
      <c r="DA127" s="106">
        <v>41.971522453450163</v>
      </c>
      <c r="DB127" s="89">
        <v>56</v>
      </c>
      <c r="DC127" s="107">
        <v>81</v>
      </c>
      <c r="DD127" s="86">
        <v>67.753001715265867</v>
      </c>
      <c r="DE127" s="73">
        <v>4.7707261292166949</v>
      </c>
      <c r="DF127" s="100">
        <v>73.128679562657695</v>
      </c>
      <c r="DG127" s="11">
        <v>2378</v>
      </c>
      <c r="DH127" s="82">
        <v>1120.4974271012006</v>
      </c>
      <c r="DI127" s="85">
        <v>242.79874213836476</v>
      </c>
      <c r="DJ127" s="101">
        <v>96.03</v>
      </c>
      <c r="DK127" s="60">
        <v>33.550000000000004</v>
      </c>
      <c r="DL127" s="93">
        <v>0.73919999999999997</v>
      </c>
      <c r="DM127" s="94">
        <v>0.3</v>
      </c>
      <c r="DN127" s="18">
        <v>0.7</v>
      </c>
      <c r="DO127" s="95">
        <v>0</v>
      </c>
      <c r="DP127" s="18">
        <v>0</v>
      </c>
      <c r="DQ127" s="64">
        <v>3513</v>
      </c>
      <c r="DR127" s="18">
        <v>0.50214408233276153</v>
      </c>
      <c r="DS127" s="96">
        <v>3483</v>
      </c>
      <c r="DT127" s="18">
        <v>0.49785591766723841</v>
      </c>
      <c r="DU127" s="95">
        <v>0</v>
      </c>
      <c r="DV127" s="18">
        <v>0.2</v>
      </c>
      <c r="DW127" s="95">
        <v>0.8</v>
      </c>
      <c r="DX127" s="97">
        <v>0.30317324185248712</v>
      </c>
      <c r="DY127" s="98">
        <v>0.38450543167524298</v>
      </c>
      <c r="DZ127" s="99">
        <v>0.31232132647226984</v>
      </c>
      <c r="EA127" s="60"/>
      <c r="EB127" s="60"/>
      <c r="EC127" s="60"/>
      <c r="ED127" s="60"/>
      <c r="EE127" s="60"/>
      <c r="EF127" s="60"/>
    </row>
    <row r="128" spans="1:136" x14ac:dyDescent="0.3">
      <c r="A128" s="346" t="s">
        <v>427</v>
      </c>
      <c r="B128" s="61" t="s">
        <v>126</v>
      </c>
      <c r="C128" s="62">
        <v>9</v>
      </c>
      <c r="D128" s="1" t="s">
        <v>154</v>
      </c>
      <c r="E128" s="8">
        <v>3517</v>
      </c>
      <c r="F128" s="232">
        <v>-1.5</v>
      </c>
      <c r="G128" s="253">
        <v>23.883992038669323</v>
      </c>
      <c r="H128" s="234">
        <v>49.218083593972132</v>
      </c>
      <c r="I128" s="253">
        <v>26.897924367358545</v>
      </c>
      <c r="J128" s="235">
        <v>2.4426571343461423</v>
      </c>
      <c r="K128" s="254">
        <v>3.8427167113494192</v>
      </c>
      <c r="L128" s="60">
        <v>59</v>
      </c>
      <c r="M128" s="74">
        <v>3.5803083043262061</v>
      </c>
      <c r="N128" s="100">
        <v>36278</v>
      </c>
      <c r="O128" s="60">
        <v>2.9</v>
      </c>
      <c r="P128" s="281" t="s">
        <v>296</v>
      </c>
      <c r="Q128" s="90">
        <v>4947.5050000000001</v>
      </c>
      <c r="R128" s="11">
        <v>478</v>
      </c>
      <c r="S128" s="60">
        <v>8</v>
      </c>
      <c r="T128" s="238">
        <f t="shared" si="9"/>
        <v>439.625</v>
      </c>
      <c r="U128" s="78">
        <v>95</v>
      </c>
      <c r="V128" s="100">
        <v>19881</v>
      </c>
      <c r="W128" s="100">
        <v>17140</v>
      </c>
      <c r="X128" s="78">
        <v>24.495677233429394</v>
      </c>
      <c r="Y128" s="74">
        <v>0.80081060157566375</v>
      </c>
      <c r="Z128" s="60">
        <v>2</v>
      </c>
      <c r="AA128" s="101">
        <v>5</v>
      </c>
      <c r="AB128" s="239">
        <v>1</v>
      </c>
      <c r="AC128" s="101">
        <v>107</v>
      </c>
      <c r="AD128" s="240">
        <v>586.12</v>
      </c>
      <c r="AE128">
        <v>62.6</v>
      </c>
      <c r="AF128" s="9">
        <v>470000</v>
      </c>
      <c r="AG128" s="9">
        <v>1025</v>
      </c>
      <c r="AH128" s="87">
        <f t="shared" si="10"/>
        <v>458.53658536585368</v>
      </c>
      <c r="AI128" s="9">
        <v>489000</v>
      </c>
      <c r="AJ128" s="9">
        <v>1036</v>
      </c>
      <c r="AK128" s="17">
        <f t="shared" si="11"/>
        <v>472.00772200772201</v>
      </c>
      <c r="AL128" s="13">
        <v>521000</v>
      </c>
      <c r="AM128" s="213">
        <v>1388</v>
      </c>
      <c r="AN128" s="17">
        <v>375.36023054755043</v>
      </c>
      <c r="AO128" s="241">
        <v>1264000</v>
      </c>
      <c r="AP128" s="78">
        <v>7.3745624270711785</v>
      </c>
      <c r="AQ128" s="243">
        <v>2269000</v>
      </c>
      <c r="AR128" s="78">
        <v>12.79463178076012</v>
      </c>
      <c r="AS128" s="243">
        <v>1162000</v>
      </c>
      <c r="AT128" s="78">
        <v>6.7794632438739786</v>
      </c>
      <c r="AU128" s="9">
        <v>1788000</v>
      </c>
      <c r="AV128" s="78">
        <v>10.082327732040149</v>
      </c>
      <c r="AW128" s="245">
        <v>1238000</v>
      </c>
      <c r="AX128" s="100">
        <v>6.9809405661441293</v>
      </c>
      <c r="AY128" s="7">
        <v>3069000</v>
      </c>
      <c r="AZ128" s="100">
        <v>17.305740385699785</v>
      </c>
      <c r="BA128" s="78">
        <v>6350000</v>
      </c>
      <c r="BB128" s="100">
        <v>35.806924551708583</v>
      </c>
      <c r="BC128" s="246">
        <v>400</v>
      </c>
      <c r="BD128" s="256">
        <v>0.2857142857142857</v>
      </c>
      <c r="BE128" s="246" t="s">
        <v>274</v>
      </c>
      <c r="BF128" s="257">
        <v>0</v>
      </c>
      <c r="BG128" s="4">
        <v>1000</v>
      </c>
      <c r="BH128" s="16">
        <v>0.7142857142857143</v>
      </c>
      <c r="BI128" s="8">
        <v>4871000</v>
      </c>
      <c r="BJ128" s="9">
        <v>4030000</v>
      </c>
      <c r="BK128" s="8">
        <v>14704000</v>
      </c>
      <c r="BL128" s="9">
        <v>5763000</v>
      </c>
      <c r="BM128" s="8">
        <v>5543000</v>
      </c>
      <c r="BN128" s="9">
        <v>20211000</v>
      </c>
      <c r="BO128" s="8">
        <v>1892000</v>
      </c>
      <c r="BP128" s="258">
        <v>3116000</v>
      </c>
      <c r="BQ128" s="252">
        <v>17140000</v>
      </c>
      <c r="BR128" s="13">
        <v>1388</v>
      </c>
      <c r="BS128" s="13">
        <v>521000</v>
      </c>
      <c r="BT128" s="17">
        <v>375.36023054755043</v>
      </c>
      <c r="BU128" s="64">
        <v>947</v>
      </c>
      <c r="BV128" s="13">
        <v>1474000</v>
      </c>
      <c r="BW128" s="66">
        <v>1556.4941921858501</v>
      </c>
      <c r="BX128" s="100">
        <v>186</v>
      </c>
      <c r="BY128" s="13">
        <v>127000</v>
      </c>
      <c r="BZ128" s="68">
        <v>682.79569892473114</v>
      </c>
      <c r="CA128" s="103" t="s">
        <v>274</v>
      </c>
      <c r="CB128" s="19" t="s">
        <v>274</v>
      </c>
      <c r="CC128" s="103" t="s">
        <v>274</v>
      </c>
      <c r="CD128" s="70">
        <v>217.54700235626768</v>
      </c>
      <c r="CE128" s="103">
        <v>1151.7304521730648</v>
      </c>
      <c r="CF128" s="17">
        <v>310.51873198847261</v>
      </c>
      <c r="CG128" s="60">
        <v>49.519999999999996</v>
      </c>
      <c r="CH128" s="74">
        <v>46.225038981942554</v>
      </c>
      <c r="CI128" s="60">
        <v>-3.58</v>
      </c>
      <c r="CJ128" s="17">
        <v>4.3277999999999999</v>
      </c>
      <c r="CK128" s="73">
        <v>10.79</v>
      </c>
      <c r="CL128" s="74">
        <v>12.4009</v>
      </c>
      <c r="CM128" s="75">
        <v>2.4641000000000002</v>
      </c>
      <c r="CN128" s="74">
        <v>5.7971014492753623</v>
      </c>
      <c r="CO128" s="76" t="s">
        <v>275</v>
      </c>
      <c r="CP128" s="104">
        <v>0</v>
      </c>
      <c r="CQ128" s="78">
        <v>0</v>
      </c>
      <c r="CR128" s="150">
        <v>0</v>
      </c>
      <c r="CS128" s="80">
        <v>37.021052631578947</v>
      </c>
      <c r="CT128" s="82">
        <v>359.39721353426216</v>
      </c>
      <c r="CU128" s="82">
        <v>330.39522320159227</v>
      </c>
      <c r="CV128" s="83">
        <v>476.25817458060845</v>
      </c>
      <c r="CW128" s="102">
        <v>508.38783053738985</v>
      </c>
      <c r="CX128" s="85">
        <v>352.00454933181686</v>
      </c>
      <c r="CY128" s="86">
        <v>168.89394370201876</v>
      </c>
      <c r="CZ128" s="87">
        <v>1805.5160648279784</v>
      </c>
      <c r="DA128" s="106">
        <v>28.235763162584181</v>
      </c>
      <c r="DB128" s="89">
        <v>72</v>
      </c>
      <c r="DC128" s="107">
        <v>69</v>
      </c>
      <c r="DD128" s="86">
        <v>51.464316178561276</v>
      </c>
      <c r="DE128" s="40" t="s">
        <v>274</v>
      </c>
      <c r="DF128" s="100">
        <v>50.655624568668046</v>
      </c>
      <c r="DG128" s="11">
        <v>1449</v>
      </c>
      <c r="DH128" s="82">
        <v>872.61870912709696</v>
      </c>
      <c r="DI128" s="85">
        <v>166.65339778220076</v>
      </c>
      <c r="DJ128" s="101">
        <v>131.88999999999999</v>
      </c>
      <c r="DK128" s="60">
        <v>3.73</v>
      </c>
      <c r="DL128" s="93">
        <v>0.60719999999999996</v>
      </c>
      <c r="DM128" s="94">
        <v>0.25</v>
      </c>
      <c r="DN128" s="18">
        <v>0.75</v>
      </c>
      <c r="DO128" s="95">
        <v>0.125</v>
      </c>
      <c r="DP128" s="18">
        <v>0</v>
      </c>
      <c r="DQ128" s="64">
        <v>1884</v>
      </c>
      <c r="DR128" s="18">
        <v>0.53568382143872617</v>
      </c>
      <c r="DS128" s="96">
        <v>1633</v>
      </c>
      <c r="DT128" s="18">
        <v>0.46431617856127383</v>
      </c>
      <c r="DU128" s="95">
        <v>0</v>
      </c>
      <c r="DV128" s="18">
        <v>0.25</v>
      </c>
      <c r="DW128" s="95">
        <v>0.75</v>
      </c>
      <c r="DX128" s="97">
        <v>0.33437588854137046</v>
      </c>
      <c r="DY128" s="98">
        <v>0.3966448677850441</v>
      </c>
      <c r="DZ128" s="99">
        <v>0.26897924367358544</v>
      </c>
      <c r="EA128" s="60"/>
      <c r="EB128" s="60"/>
      <c r="EC128" s="60"/>
      <c r="ED128" s="60"/>
      <c r="EE128" s="60"/>
      <c r="EF128" s="60"/>
    </row>
    <row r="129" spans="1:136" x14ac:dyDescent="0.3">
      <c r="A129" s="346" t="s">
        <v>428</v>
      </c>
      <c r="B129" s="61" t="s">
        <v>127</v>
      </c>
      <c r="C129" s="62">
        <v>11</v>
      </c>
      <c r="D129" s="1" t="s">
        <v>155</v>
      </c>
      <c r="E129" s="8">
        <v>11290</v>
      </c>
      <c r="F129" s="232">
        <v>2</v>
      </c>
      <c r="G129" s="253">
        <v>26.519043401240033</v>
      </c>
      <c r="H129" s="234">
        <v>48.024800708591677</v>
      </c>
      <c r="I129" s="253">
        <v>25.45615589016829</v>
      </c>
      <c r="J129" s="235">
        <v>4.4905798426925188</v>
      </c>
      <c r="K129" s="254">
        <v>4.5720555961960496</v>
      </c>
      <c r="L129" s="60">
        <v>41</v>
      </c>
      <c r="M129" s="74">
        <v>5.1116143642834029</v>
      </c>
      <c r="N129" s="100">
        <v>40138</v>
      </c>
      <c r="O129" s="60">
        <v>3</v>
      </c>
      <c r="P129" s="281" t="s">
        <v>166</v>
      </c>
      <c r="Q129" s="90">
        <v>11970.953</v>
      </c>
      <c r="R129" s="11">
        <v>1128</v>
      </c>
      <c r="S129" s="60">
        <v>7</v>
      </c>
      <c r="T129" s="238">
        <f t="shared" si="9"/>
        <v>1612.8571428571429</v>
      </c>
      <c r="U129" s="78">
        <v>134</v>
      </c>
      <c r="V129" s="100">
        <v>33800</v>
      </c>
      <c r="W129" s="100">
        <v>32249</v>
      </c>
      <c r="X129" s="78">
        <v>23.994811932555123</v>
      </c>
      <c r="Y129" s="74">
        <v>2.4723530055841456</v>
      </c>
      <c r="Z129" s="60">
        <v>2</v>
      </c>
      <c r="AA129" s="101">
        <v>4</v>
      </c>
      <c r="AB129" s="239">
        <v>4</v>
      </c>
      <c r="AC129" s="101">
        <v>235</v>
      </c>
      <c r="AD129" s="240">
        <v>635.96999999999991</v>
      </c>
      <c r="AE129">
        <v>62.1</v>
      </c>
      <c r="AF129" s="9">
        <v>2660000</v>
      </c>
      <c r="AG129" s="9">
        <v>4663</v>
      </c>
      <c r="AH129" s="87">
        <f t="shared" si="10"/>
        <v>570.44820930731294</v>
      </c>
      <c r="AI129" s="9">
        <v>2796000</v>
      </c>
      <c r="AJ129" s="9">
        <v>4668</v>
      </c>
      <c r="AK129" s="17">
        <f t="shared" si="11"/>
        <v>598.97172236503854</v>
      </c>
      <c r="AL129" s="13">
        <v>2802000</v>
      </c>
      <c r="AM129" s="213">
        <v>4626</v>
      </c>
      <c r="AN129" s="17">
        <v>605.7068741893645</v>
      </c>
      <c r="AO129" s="241">
        <v>2753000</v>
      </c>
      <c r="AP129" s="78">
        <v>8.536698812366275</v>
      </c>
      <c r="AQ129" s="243">
        <v>7678000</v>
      </c>
      <c r="AR129" s="78">
        <v>22.809102251797277</v>
      </c>
      <c r="AS129" s="243">
        <v>2277000</v>
      </c>
      <c r="AT129" s="78">
        <v>7.0606840522186731</v>
      </c>
      <c r="AU129" s="9">
        <v>1507000</v>
      </c>
      <c r="AV129" s="78">
        <v>4.4768581783613568</v>
      </c>
      <c r="AW129" s="245">
        <v>2539000</v>
      </c>
      <c r="AX129" s="100">
        <v>7.5426296714396059</v>
      </c>
      <c r="AY129" s="7">
        <v>3913000</v>
      </c>
      <c r="AZ129" s="100">
        <v>11.624383577921691</v>
      </c>
      <c r="BA129" s="78">
        <v>11582000</v>
      </c>
      <c r="BB129" s="100">
        <v>34.406749450418872</v>
      </c>
      <c r="BC129" s="246">
        <v>920</v>
      </c>
      <c r="BD129" s="256">
        <v>0.25770308123249297</v>
      </c>
      <c r="BE129" s="246" t="s">
        <v>274</v>
      </c>
      <c r="BF129" s="257">
        <v>0</v>
      </c>
      <c r="BG129" s="4">
        <v>2650</v>
      </c>
      <c r="BH129" s="16">
        <v>0.74229691876750703</v>
      </c>
      <c r="BI129" s="8">
        <v>2759000</v>
      </c>
      <c r="BJ129" s="9">
        <v>3259000</v>
      </c>
      <c r="BK129" s="8">
        <v>38858000</v>
      </c>
      <c r="BL129" s="9">
        <v>2479000</v>
      </c>
      <c r="BM129" s="8">
        <v>2968000</v>
      </c>
      <c r="BN129" s="9">
        <v>28730000</v>
      </c>
      <c r="BO129" s="8">
        <v>4603000</v>
      </c>
      <c r="BP129" s="258">
        <v>2076000</v>
      </c>
      <c r="BQ129" s="252">
        <v>32249000</v>
      </c>
      <c r="BR129" s="13">
        <v>4626</v>
      </c>
      <c r="BS129" s="13">
        <v>2802000</v>
      </c>
      <c r="BT129" s="17">
        <v>605.7068741893645</v>
      </c>
      <c r="BU129" s="64">
        <v>1271</v>
      </c>
      <c r="BV129" s="13">
        <v>2006000</v>
      </c>
      <c r="BW129" s="66">
        <v>1578.2848151062155</v>
      </c>
      <c r="BX129" s="100">
        <v>432</v>
      </c>
      <c r="BY129" s="13">
        <v>723000</v>
      </c>
      <c r="BZ129" s="68">
        <v>1673.6111111111111</v>
      </c>
      <c r="CA129" s="103" t="s">
        <v>274</v>
      </c>
      <c r="CB129" s="19" t="s">
        <v>274</v>
      </c>
      <c r="CC129" s="103" t="s">
        <v>274</v>
      </c>
      <c r="CD129" s="70">
        <v>143.5272590851564</v>
      </c>
      <c r="CE129" s="103">
        <v>1082.6209291557338</v>
      </c>
      <c r="CF129" s="17">
        <v>294.85516645049717</v>
      </c>
      <c r="CG129" s="60">
        <v>63.06</v>
      </c>
      <c r="CH129" s="74">
        <v>31.65680473372781</v>
      </c>
      <c r="CI129" s="60">
        <v>-2.02</v>
      </c>
      <c r="CJ129" s="17">
        <v>7.1014999999999997</v>
      </c>
      <c r="CK129" s="73">
        <v>6.0699999999999994</v>
      </c>
      <c r="CL129" s="74">
        <v>6</v>
      </c>
      <c r="CM129" s="75">
        <v>4.0564</v>
      </c>
      <c r="CN129" s="74">
        <v>10.37037037037037</v>
      </c>
      <c r="CO129" s="76" t="s">
        <v>275</v>
      </c>
      <c r="CP129" s="104">
        <v>4</v>
      </c>
      <c r="CQ129" s="78">
        <v>3520</v>
      </c>
      <c r="CR129" s="150">
        <v>0</v>
      </c>
      <c r="CS129" s="80">
        <v>84.253731343283576</v>
      </c>
      <c r="CT129" s="82">
        <v>243.84410983170949</v>
      </c>
      <c r="CU129" s="82">
        <v>201.68290522586361</v>
      </c>
      <c r="CV129" s="83">
        <v>554.9158547387068</v>
      </c>
      <c r="CW129" s="102">
        <v>133.48095659875997</v>
      </c>
      <c r="CX129" s="85">
        <v>224.88928255093003</v>
      </c>
      <c r="CY129" s="86">
        <v>125.15500442869796</v>
      </c>
      <c r="CZ129" s="87">
        <v>1025.8635961027458</v>
      </c>
      <c r="DA129" s="106">
        <v>28.193401217778064</v>
      </c>
      <c r="DB129" s="89">
        <v>26</v>
      </c>
      <c r="DC129" s="90">
        <v>135</v>
      </c>
      <c r="DD129" s="86">
        <v>49.247121346324178</v>
      </c>
      <c r="DE129" s="73">
        <v>5.0324180690876883</v>
      </c>
      <c r="DF129" s="100">
        <v>58.799100190344355</v>
      </c>
      <c r="DG129" s="11">
        <v>5779</v>
      </c>
      <c r="DH129" s="82">
        <v>346.58990256864485</v>
      </c>
      <c r="DI129" s="85">
        <v>56.330380868024797</v>
      </c>
      <c r="DJ129" s="101">
        <v>60.17</v>
      </c>
      <c r="DK129" s="60">
        <v>1.04</v>
      </c>
      <c r="DL129" s="93">
        <v>2.2172000000000001</v>
      </c>
      <c r="DM129" s="94">
        <v>0.42857142857142855</v>
      </c>
      <c r="DN129" s="18">
        <v>0.5714285714285714</v>
      </c>
      <c r="DO129" s="95">
        <v>0.14285714285714285</v>
      </c>
      <c r="DP129" s="18">
        <v>0</v>
      </c>
      <c r="DQ129" s="64">
        <v>5745</v>
      </c>
      <c r="DR129" s="18">
        <v>0.50885739592559787</v>
      </c>
      <c r="DS129" s="96">
        <v>5545</v>
      </c>
      <c r="DT129" s="18">
        <v>0.49114260407440213</v>
      </c>
      <c r="DU129" s="95">
        <v>0</v>
      </c>
      <c r="DV129" s="18">
        <v>0.5714285714285714</v>
      </c>
      <c r="DW129" s="95">
        <v>0.42857142857142855</v>
      </c>
      <c r="DX129" s="97">
        <v>0.36536758193091229</v>
      </c>
      <c r="DY129" s="98">
        <v>0.3800708591674048</v>
      </c>
      <c r="DZ129" s="99">
        <v>0.25456155890168292</v>
      </c>
      <c r="EA129" s="60"/>
      <c r="EB129" s="60"/>
      <c r="EC129" s="60"/>
      <c r="ED129" s="60"/>
      <c r="EE129" s="60"/>
      <c r="EF129" s="60"/>
    </row>
    <row r="130" spans="1:136" x14ac:dyDescent="0.3">
      <c r="A130" s="347" t="s">
        <v>429</v>
      </c>
      <c r="B130" s="61" t="s">
        <v>128</v>
      </c>
      <c r="C130" s="62">
        <v>5</v>
      </c>
      <c r="D130" s="1" t="s">
        <v>152</v>
      </c>
      <c r="E130" s="8">
        <v>88866</v>
      </c>
      <c r="F130" s="232">
        <v>7</v>
      </c>
      <c r="G130" s="253">
        <v>23.683973623207976</v>
      </c>
      <c r="H130" s="234">
        <v>46.654513537235836</v>
      </c>
      <c r="I130" s="253">
        <v>29.661512839556188</v>
      </c>
      <c r="J130" s="235">
        <v>3.4603092541241711</v>
      </c>
      <c r="K130" s="254">
        <v>4.7069605677492126</v>
      </c>
      <c r="L130" s="60">
        <v>68</v>
      </c>
      <c r="M130" s="74">
        <v>6.4865146037608259</v>
      </c>
      <c r="N130" s="100">
        <v>35475</v>
      </c>
      <c r="O130" s="60">
        <v>2.8</v>
      </c>
      <c r="P130" s="281" t="s">
        <v>295</v>
      </c>
      <c r="Q130" s="90">
        <v>195614.11499999999</v>
      </c>
      <c r="R130" s="11">
        <v>7065</v>
      </c>
      <c r="S130" s="60">
        <v>7</v>
      </c>
      <c r="T130" s="238">
        <f t="shared" ref="T130:T153" si="12">E130/S130</f>
        <v>12695.142857142857</v>
      </c>
      <c r="U130" s="78">
        <v>672</v>
      </c>
      <c r="V130" s="100">
        <v>181623</v>
      </c>
      <c r="W130" s="100">
        <v>169491</v>
      </c>
      <c r="X130" s="78">
        <v>23.872000899027928</v>
      </c>
      <c r="Y130" s="74">
        <v>67.867725675882085</v>
      </c>
      <c r="Z130" s="60">
        <v>3</v>
      </c>
      <c r="AA130" s="101">
        <v>19</v>
      </c>
      <c r="AB130" s="239">
        <v>3</v>
      </c>
      <c r="AC130" s="101">
        <v>1650</v>
      </c>
      <c r="AD130" s="240">
        <v>1235</v>
      </c>
      <c r="AE130">
        <v>68.300000000000011</v>
      </c>
      <c r="AF130" s="9">
        <v>36050000</v>
      </c>
      <c r="AG130" s="9">
        <v>35261</v>
      </c>
      <c r="AH130" s="87">
        <f t="shared" ref="AH130:AH153" si="13">AF130/AG130</f>
        <v>1022.3759961430476</v>
      </c>
      <c r="AI130" s="9">
        <v>38387000</v>
      </c>
      <c r="AJ130" s="9">
        <v>35465</v>
      </c>
      <c r="AK130" s="17">
        <f t="shared" ref="AK130:AK153" si="14">AI130/AJ130</f>
        <v>1082.3910898068518</v>
      </c>
      <c r="AL130" s="13">
        <v>41547350</v>
      </c>
      <c r="AM130" s="213">
        <v>35594</v>
      </c>
      <c r="AN130" s="17">
        <v>1167.2571219868516</v>
      </c>
      <c r="AO130" s="241">
        <v>19005000</v>
      </c>
      <c r="AP130" s="78">
        <v>11.212984760252757</v>
      </c>
      <c r="AQ130" s="243">
        <v>52477000</v>
      </c>
      <c r="AR130" s="78">
        <v>30.141353107068802</v>
      </c>
      <c r="AS130" s="243">
        <v>24055000</v>
      </c>
      <c r="AT130" s="78">
        <v>14.19249399673139</v>
      </c>
      <c r="AU130" s="9">
        <v>13504000</v>
      </c>
      <c r="AV130" s="78">
        <v>7.7563281505775326</v>
      </c>
      <c r="AW130" s="245">
        <v>18951000</v>
      </c>
      <c r="AX130" s="100">
        <v>10.884935928731842</v>
      </c>
      <c r="AY130" s="7">
        <v>29664000</v>
      </c>
      <c r="AZ130" s="100">
        <v>17.038190036932161</v>
      </c>
      <c r="BA130" s="78">
        <v>11835000</v>
      </c>
      <c r="BB130" s="100">
        <v>6.7977002119435053</v>
      </c>
      <c r="BC130" s="246">
        <v>10847</v>
      </c>
      <c r="BD130" s="256">
        <v>0.32596087387685185</v>
      </c>
      <c r="BE130" s="246">
        <v>5068</v>
      </c>
      <c r="BF130" s="257">
        <v>0.15229738257655437</v>
      </c>
      <c r="BG130" s="4">
        <v>17362</v>
      </c>
      <c r="BH130" s="16">
        <v>0.52174174354659375</v>
      </c>
      <c r="BI130" s="8">
        <v>26928000</v>
      </c>
      <c r="BJ130" s="9">
        <v>28854000</v>
      </c>
      <c r="BK130" s="8">
        <v>153282000</v>
      </c>
      <c r="BL130" s="9">
        <v>27080000</v>
      </c>
      <c r="BM130" s="8">
        <v>26976000</v>
      </c>
      <c r="BN130" s="9">
        <v>158335000</v>
      </c>
      <c r="BO130" s="8">
        <v>13693000</v>
      </c>
      <c r="BP130" s="258">
        <v>20395000</v>
      </c>
      <c r="BQ130" s="252">
        <v>169491000</v>
      </c>
      <c r="BR130" s="13">
        <v>35594</v>
      </c>
      <c r="BS130" s="13">
        <v>41547350</v>
      </c>
      <c r="BT130" s="17">
        <v>1167.2571219868516</v>
      </c>
      <c r="BU130" s="64">
        <v>1801</v>
      </c>
      <c r="BV130" s="13">
        <v>2789000</v>
      </c>
      <c r="BW130" s="66">
        <v>1548.5841199333704</v>
      </c>
      <c r="BX130" s="100">
        <v>1548</v>
      </c>
      <c r="BY130" s="13">
        <v>4705000</v>
      </c>
      <c r="BZ130" s="68">
        <v>3039.4056847545221</v>
      </c>
      <c r="CA130" s="103" t="s">
        <v>274</v>
      </c>
      <c r="CB130" s="19" t="s">
        <v>274</v>
      </c>
      <c r="CC130" s="103" t="s">
        <v>274</v>
      </c>
      <c r="CD130" s="70">
        <v>195.84556711432217</v>
      </c>
      <c r="CE130" s="103">
        <v>1138.8977745136351</v>
      </c>
      <c r="CF130" s="17">
        <v>237.76479181884588</v>
      </c>
      <c r="CG130" s="60">
        <v>67.86999999999999</v>
      </c>
      <c r="CH130" s="74">
        <v>25.005643558359896</v>
      </c>
      <c r="CI130" s="60">
        <v>-8.7900000000000009</v>
      </c>
      <c r="CJ130" s="17">
        <v>3.3826999999999998</v>
      </c>
      <c r="CK130" s="73">
        <v>7.04</v>
      </c>
      <c r="CL130" s="74">
        <v>1.7738</v>
      </c>
      <c r="CM130" s="75">
        <v>2.0047000000000001</v>
      </c>
      <c r="CN130" s="74">
        <v>2.4502297090352223</v>
      </c>
      <c r="CO130" s="76" t="s">
        <v>275</v>
      </c>
      <c r="CP130" s="104">
        <v>11</v>
      </c>
      <c r="CQ130" s="78">
        <v>40000</v>
      </c>
      <c r="CR130" s="150">
        <v>2</v>
      </c>
      <c r="CS130" s="80">
        <v>132.2115599196608</v>
      </c>
      <c r="CT130" s="82">
        <v>213.8613192897171</v>
      </c>
      <c r="CU130" s="82">
        <v>270.68845227646119</v>
      </c>
      <c r="CV130" s="83">
        <v>538.61994463574365</v>
      </c>
      <c r="CW130" s="102">
        <v>151.95912947584003</v>
      </c>
      <c r="CX130" s="85">
        <v>213.25366281817568</v>
      </c>
      <c r="CY130" s="86">
        <v>51.898363828685888</v>
      </c>
      <c r="CZ130" s="87">
        <v>133.17804334616164</v>
      </c>
      <c r="DA130" s="106">
        <v>46.220269556827212</v>
      </c>
      <c r="DB130" s="89">
        <v>62</v>
      </c>
      <c r="DC130" s="90">
        <v>653</v>
      </c>
      <c r="DD130" s="86">
        <v>27.187000652668061</v>
      </c>
      <c r="DE130" s="73">
        <v>7.5804019535030269</v>
      </c>
      <c r="DF130" s="100">
        <v>73.836749370729947</v>
      </c>
      <c r="DG130" s="11">
        <v>27810</v>
      </c>
      <c r="DH130" s="82">
        <v>333.80595503342113</v>
      </c>
      <c r="DI130" s="85">
        <v>13.897328562104741</v>
      </c>
      <c r="DJ130" s="101">
        <v>36.059999999999995</v>
      </c>
      <c r="DK130" s="60">
        <v>3.09</v>
      </c>
      <c r="DL130" s="93">
        <v>0.6714</v>
      </c>
      <c r="DM130" s="94">
        <v>0.2857142857142857</v>
      </c>
      <c r="DN130" s="18">
        <v>0.7142857142857143</v>
      </c>
      <c r="DO130" s="95">
        <v>0</v>
      </c>
      <c r="DP130" s="18">
        <v>0</v>
      </c>
      <c r="DQ130" s="64">
        <v>43116</v>
      </c>
      <c r="DR130" s="18">
        <v>0.48517993383296198</v>
      </c>
      <c r="DS130" s="96">
        <v>45750</v>
      </c>
      <c r="DT130" s="18">
        <v>0.51482006616703802</v>
      </c>
      <c r="DU130" s="95">
        <v>0</v>
      </c>
      <c r="DV130" s="18">
        <v>0.5714285714285714</v>
      </c>
      <c r="DW130" s="95">
        <v>0.42857142857142855</v>
      </c>
      <c r="DX130" s="97">
        <v>0.32771813742038575</v>
      </c>
      <c r="DY130" s="98">
        <v>0.37566673418405239</v>
      </c>
      <c r="DZ130" s="99">
        <v>0.29661512839556187</v>
      </c>
      <c r="EA130" s="60"/>
      <c r="EB130" s="60"/>
      <c r="EC130" s="60"/>
      <c r="ED130" s="60"/>
      <c r="EE130" s="60"/>
      <c r="EF130" s="60"/>
    </row>
    <row r="131" spans="1:136" x14ac:dyDescent="0.3">
      <c r="A131" s="347" t="s">
        <v>430</v>
      </c>
      <c r="B131" s="61" t="s">
        <v>129</v>
      </c>
      <c r="C131" s="62">
        <v>11</v>
      </c>
      <c r="D131" s="1" t="s">
        <v>155</v>
      </c>
      <c r="E131" s="8">
        <v>14509</v>
      </c>
      <c r="F131" s="232">
        <v>8.5</v>
      </c>
      <c r="G131" s="253">
        <v>26.997036322282717</v>
      </c>
      <c r="H131" s="234">
        <v>50.88565717830312</v>
      </c>
      <c r="I131" s="253">
        <v>22.117306499414159</v>
      </c>
      <c r="J131" s="235">
        <v>3.9046026321529848</v>
      </c>
      <c r="K131" s="254">
        <v>2.501454333915067</v>
      </c>
      <c r="L131" s="60">
        <v>86</v>
      </c>
      <c r="M131" s="74">
        <v>3.0396580384706722</v>
      </c>
      <c r="N131" s="100">
        <v>45423</v>
      </c>
      <c r="O131" s="60">
        <v>3</v>
      </c>
      <c r="P131" s="281" t="s">
        <v>296</v>
      </c>
      <c r="Q131" s="90">
        <v>30028.188999999998</v>
      </c>
      <c r="R131" s="11">
        <v>1726</v>
      </c>
      <c r="S131" s="60">
        <v>9</v>
      </c>
      <c r="T131" s="238">
        <f t="shared" si="12"/>
        <v>1612.1111111111111</v>
      </c>
      <c r="U131" s="78">
        <v>192</v>
      </c>
      <c r="V131" s="100">
        <v>45872</v>
      </c>
      <c r="W131" s="100">
        <v>36023</v>
      </c>
      <c r="X131" s="78">
        <v>20.3</v>
      </c>
      <c r="Y131" s="74">
        <v>1.7908145003023983</v>
      </c>
      <c r="Z131" s="60">
        <v>3</v>
      </c>
      <c r="AA131" s="101">
        <v>10</v>
      </c>
      <c r="AB131" s="239">
        <v>5</v>
      </c>
      <c r="AC131" s="101">
        <v>149.65</v>
      </c>
      <c r="AD131" s="240">
        <v>1768.1199999999997</v>
      </c>
      <c r="AE131">
        <v>65.600000000000009</v>
      </c>
      <c r="AF131" s="9">
        <v>2780000</v>
      </c>
      <c r="AG131" s="9">
        <v>4960</v>
      </c>
      <c r="AH131" s="87">
        <f t="shared" si="13"/>
        <v>560.48387096774195</v>
      </c>
      <c r="AI131" s="9">
        <v>2873000</v>
      </c>
      <c r="AJ131" s="9">
        <v>4983</v>
      </c>
      <c r="AK131" s="17">
        <f t="shared" si="14"/>
        <v>576.56030503712623</v>
      </c>
      <c r="AL131" s="13">
        <v>3050000</v>
      </c>
      <c r="AM131" s="213">
        <v>5000</v>
      </c>
      <c r="AN131" s="17">
        <v>610</v>
      </c>
      <c r="AO131" s="241">
        <v>1506000</v>
      </c>
      <c r="AP131" s="78">
        <v>4.1806623546067794</v>
      </c>
      <c r="AQ131" s="243">
        <v>7336000</v>
      </c>
      <c r="AR131" s="78">
        <v>19.710362986646604</v>
      </c>
      <c r="AS131" s="243">
        <v>3308000</v>
      </c>
      <c r="AT131" s="78">
        <v>9.1830219581933772</v>
      </c>
      <c r="AU131" s="9">
        <v>4187000</v>
      </c>
      <c r="AV131" s="78">
        <v>11.249630565033989</v>
      </c>
      <c r="AW131" s="245">
        <v>3272000</v>
      </c>
      <c r="AX131" s="100">
        <v>8.791208791208792</v>
      </c>
      <c r="AY131" s="7">
        <v>11325000</v>
      </c>
      <c r="AZ131" s="100">
        <v>30.428007200623338</v>
      </c>
      <c r="BA131" s="78">
        <v>5089000</v>
      </c>
      <c r="BB131" s="100">
        <v>13.673123942072598</v>
      </c>
      <c r="BC131" s="246">
        <v>819</v>
      </c>
      <c r="BD131" s="256">
        <v>0.23808139534883721</v>
      </c>
      <c r="BE131" s="246" t="s">
        <v>274</v>
      </c>
      <c r="BF131" s="257">
        <v>0</v>
      </c>
      <c r="BG131" s="4">
        <v>2621</v>
      </c>
      <c r="BH131" s="16">
        <v>0.76191860465116279</v>
      </c>
      <c r="BI131" s="8">
        <v>7431000</v>
      </c>
      <c r="BJ131" s="9">
        <v>6224000</v>
      </c>
      <c r="BK131" s="8">
        <v>34143000</v>
      </c>
      <c r="BL131" s="9">
        <v>7374000</v>
      </c>
      <c r="BM131" s="8">
        <v>5985000</v>
      </c>
      <c r="BN131" s="9">
        <v>36475000</v>
      </c>
      <c r="BO131" s="8">
        <v>8026000</v>
      </c>
      <c r="BP131" s="258">
        <v>7437000</v>
      </c>
      <c r="BQ131" s="252">
        <v>36023000</v>
      </c>
      <c r="BR131" s="13">
        <v>5000</v>
      </c>
      <c r="BS131" s="13">
        <v>3050000</v>
      </c>
      <c r="BT131" s="17">
        <v>610</v>
      </c>
      <c r="BU131" s="64">
        <v>1680</v>
      </c>
      <c r="BV131" s="13">
        <v>4558000</v>
      </c>
      <c r="BW131" s="66">
        <v>2713.0952380952381</v>
      </c>
      <c r="BX131" s="100">
        <v>524</v>
      </c>
      <c r="BY131" s="13">
        <v>503000</v>
      </c>
      <c r="BZ131" s="68">
        <v>959.92366412213744</v>
      </c>
      <c r="CA131" s="101">
        <v>23</v>
      </c>
      <c r="CB131" s="14">
        <v>75000</v>
      </c>
      <c r="CC131" s="102">
        <v>3260.8695652173915</v>
      </c>
      <c r="CD131" s="70">
        <v>221.57793476667482</v>
      </c>
      <c r="CE131" s="103">
        <v>1323.0585836114201</v>
      </c>
      <c r="CF131" s="17">
        <v>347.6</v>
      </c>
      <c r="CG131" s="60">
        <v>51.970000000000006</v>
      </c>
      <c r="CH131" s="74">
        <v>43.205005231949769</v>
      </c>
      <c r="CI131" s="60">
        <v>-7.06</v>
      </c>
      <c r="CJ131" s="17">
        <v>5.3349000000000002</v>
      </c>
      <c r="CK131" s="73">
        <v>6.3</v>
      </c>
      <c r="CL131" s="74">
        <v>6.6927000000000003</v>
      </c>
      <c r="CM131" s="75">
        <v>2.2008999999999999</v>
      </c>
      <c r="CN131" s="74">
        <v>6.9868995633187767</v>
      </c>
      <c r="CO131" s="76" t="s">
        <v>275</v>
      </c>
      <c r="CP131" s="104">
        <v>0</v>
      </c>
      <c r="CQ131" s="78">
        <v>0</v>
      </c>
      <c r="CR131" s="150">
        <v>0</v>
      </c>
      <c r="CS131" s="80">
        <v>75.567708333333329</v>
      </c>
      <c r="CT131" s="82">
        <v>103.7976428423737</v>
      </c>
      <c r="CU131" s="82">
        <v>227.99641601764421</v>
      </c>
      <c r="CV131" s="83">
        <v>423.1856089323868</v>
      </c>
      <c r="CW131" s="102">
        <v>288.57950237783444</v>
      </c>
      <c r="CX131" s="85">
        <v>225.51519746364326</v>
      </c>
      <c r="CY131" s="86">
        <v>82.431594182920946</v>
      </c>
      <c r="CZ131" s="87">
        <v>350.74781170308086</v>
      </c>
      <c r="DA131" s="106">
        <v>31.918390826439285</v>
      </c>
      <c r="DB131" s="89">
        <v>58</v>
      </c>
      <c r="DC131" s="90">
        <v>229</v>
      </c>
      <c r="DD131" s="86">
        <v>41.905024467571849</v>
      </c>
      <c r="DE131" s="73">
        <v>3.0077882693500584</v>
      </c>
      <c r="DF131" s="100">
        <v>52.643948296122211</v>
      </c>
      <c r="DG131" s="11">
        <v>7659</v>
      </c>
      <c r="DH131" s="82">
        <v>780.55000344613688</v>
      </c>
      <c r="DI131" s="85">
        <v>121.86367082500514</v>
      </c>
      <c r="DJ131" s="101">
        <v>83.320000000000007</v>
      </c>
      <c r="DK131" s="60">
        <v>1.67</v>
      </c>
      <c r="DL131" s="93">
        <v>1.0791999999999999</v>
      </c>
      <c r="DM131" s="94">
        <v>0.33333333333333331</v>
      </c>
      <c r="DN131" s="18">
        <v>0.66666666666666663</v>
      </c>
      <c r="DO131" s="95">
        <v>0.1111111111111111</v>
      </c>
      <c r="DP131" s="18">
        <v>0</v>
      </c>
      <c r="DQ131" s="64">
        <v>7344</v>
      </c>
      <c r="DR131" s="18">
        <v>0.50616858501619688</v>
      </c>
      <c r="DS131" s="96">
        <v>7165</v>
      </c>
      <c r="DT131" s="18">
        <v>0.49383141498380317</v>
      </c>
      <c r="DU131" s="95">
        <v>0</v>
      </c>
      <c r="DV131" s="18">
        <v>0.55555555555555558</v>
      </c>
      <c r="DW131" s="95">
        <v>0.44444444444444442</v>
      </c>
      <c r="DX131" s="97">
        <v>0.39368667723481976</v>
      </c>
      <c r="DY131" s="98">
        <v>0.38514025777103866</v>
      </c>
      <c r="DZ131" s="99">
        <v>0.22117306499414158</v>
      </c>
      <c r="EA131" s="60"/>
      <c r="EB131" s="60"/>
      <c r="EC131" s="60"/>
      <c r="ED131" s="60"/>
      <c r="EE131" s="60"/>
      <c r="EF131" s="60"/>
    </row>
    <row r="132" spans="1:136" x14ac:dyDescent="0.3">
      <c r="A132" s="346" t="s">
        <v>431</v>
      </c>
      <c r="B132" s="61" t="s">
        <v>130</v>
      </c>
      <c r="C132" s="62">
        <v>10</v>
      </c>
      <c r="D132" s="1" t="s">
        <v>155</v>
      </c>
      <c r="E132" s="8">
        <v>7547</v>
      </c>
      <c r="F132" s="232">
        <v>4.4000000000000004</v>
      </c>
      <c r="G132" s="253">
        <v>25.162316152113423</v>
      </c>
      <c r="H132" s="234">
        <v>45.117265138465619</v>
      </c>
      <c r="I132" s="253">
        <v>29.720418709420958</v>
      </c>
      <c r="J132" s="235">
        <v>1.6824249165739709</v>
      </c>
      <c r="K132" s="254">
        <v>2.7391546162402669</v>
      </c>
      <c r="L132" s="60">
        <v>113</v>
      </c>
      <c r="M132" s="74">
        <v>3.1379787724965391</v>
      </c>
      <c r="N132" s="100">
        <v>39724</v>
      </c>
      <c r="O132" s="60">
        <v>2.9</v>
      </c>
      <c r="P132" s="281" t="s">
        <v>296</v>
      </c>
      <c r="Q132" s="90">
        <v>10271.328</v>
      </c>
      <c r="R132" s="11">
        <v>1053</v>
      </c>
      <c r="S132" s="60">
        <v>9</v>
      </c>
      <c r="T132" s="238">
        <f t="shared" si="12"/>
        <v>838.55555555555554</v>
      </c>
      <c r="U132" s="78">
        <v>128</v>
      </c>
      <c r="V132" s="100">
        <v>30602</v>
      </c>
      <c r="W132" s="100">
        <v>23589</v>
      </c>
      <c r="X132" s="78">
        <v>23.419117647058822</v>
      </c>
      <c r="Y132" s="17">
        <v>0.95</v>
      </c>
      <c r="Z132" s="60">
        <v>2</v>
      </c>
      <c r="AA132" s="101">
        <v>8</v>
      </c>
      <c r="AB132" s="239">
        <v>2</v>
      </c>
      <c r="AC132" s="101">
        <v>89.06</v>
      </c>
      <c r="AD132" s="240">
        <v>1985.1179999999999</v>
      </c>
      <c r="AE132">
        <v>65.5</v>
      </c>
      <c r="AF132" s="9">
        <v>1206000</v>
      </c>
      <c r="AG132" s="9">
        <v>2749</v>
      </c>
      <c r="AH132" s="87">
        <f t="shared" si="13"/>
        <v>438.70498363041105</v>
      </c>
      <c r="AI132" s="9">
        <v>1196000</v>
      </c>
      <c r="AJ132" s="9">
        <v>2807</v>
      </c>
      <c r="AK132" s="17">
        <f t="shared" si="14"/>
        <v>426.07766298539366</v>
      </c>
      <c r="AL132" s="13">
        <v>1245000</v>
      </c>
      <c r="AM132" s="213">
        <v>2720</v>
      </c>
      <c r="AN132" s="17">
        <v>457.72058823529414</v>
      </c>
      <c r="AO132" s="241">
        <v>3907000</v>
      </c>
      <c r="AP132" s="78">
        <v>16.705147939114077</v>
      </c>
      <c r="AQ132" s="243">
        <v>3445000</v>
      </c>
      <c r="AR132" s="78">
        <v>14.179872401728751</v>
      </c>
      <c r="AS132" s="243">
        <v>1493000</v>
      </c>
      <c r="AT132" s="78">
        <v>6.3836155293312808</v>
      </c>
      <c r="AU132" s="9">
        <v>901000</v>
      </c>
      <c r="AV132" s="78">
        <v>3.7085820127598272</v>
      </c>
      <c r="AW132" s="245">
        <v>1435000</v>
      </c>
      <c r="AX132" s="100">
        <v>5.9065651368594363</v>
      </c>
      <c r="AY132" s="7">
        <v>8022000</v>
      </c>
      <c r="AZ132" s="100">
        <v>33.019139740687386</v>
      </c>
      <c r="BA132" s="78">
        <v>4185000</v>
      </c>
      <c r="BB132" s="100">
        <v>17.225766618645814</v>
      </c>
      <c r="BC132" s="246">
        <v>600</v>
      </c>
      <c r="BD132" s="256">
        <v>0.2608695652173913</v>
      </c>
      <c r="BE132" s="246" t="s">
        <v>274</v>
      </c>
      <c r="BF132" s="257">
        <v>0</v>
      </c>
      <c r="BG132" s="4">
        <v>1700</v>
      </c>
      <c r="BH132" s="16">
        <v>0.73913043478260865</v>
      </c>
      <c r="BI132" s="8">
        <v>8331000</v>
      </c>
      <c r="BJ132" s="9">
        <v>9738000</v>
      </c>
      <c r="BK132" s="8">
        <v>21058000</v>
      </c>
      <c r="BL132" s="9">
        <v>9403000</v>
      </c>
      <c r="BM132" s="8">
        <v>10702000</v>
      </c>
      <c r="BN132" s="9">
        <v>23520000</v>
      </c>
      <c r="BO132" s="8">
        <v>6647000</v>
      </c>
      <c r="BP132" s="258">
        <v>6363000</v>
      </c>
      <c r="BQ132" s="252">
        <v>23589000</v>
      </c>
      <c r="BR132" s="13">
        <v>2720</v>
      </c>
      <c r="BS132" s="13">
        <v>1245000</v>
      </c>
      <c r="BT132" s="17">
        <v>457.72058823529414</v>
      </c>
      <c r="BU132" s="64">
        <v>2826</v>
      </c>
      <c r="BV132" s="13">
        <v>4265000</v>
      </c>
      <c r="BW132" s="66">
        <v>1509.2002830856334</v>
      </c>
      <c r="BX132" s="100">
        <v>268</v>
      </c>
      <c r="BY132" s="13">
        <v>228000</v>
      </c>
      <c r="BZ132" s="68">
        <v>850.74626865671644</v>
      </c>
      <c r="CA132" s="101">
        <v>1</v>
      </c>
      <c r="CB132" s="14">
        <v>3000</v>
      </c>
      <c r="CC132" s="102">
        <v>3000</v>
      </c>
      <c r="CD132" s="70">
        <v>192.26416770515709</v>
      </c>
      <c r="CE132" s="103">
        <v>1347.5392213829168</v>
      </c>
      <c r="CF132" s="17">
        <v>299.26470588235293</v>
      </c>
      <c r="CG132" s="60">
        <v>48.46</v>
      </c>
      <c r="CH132" s="74">
        <v>47.049212469773217</v>
      </c>
      <c r="CI132" s="60">
        <v>8.5</v>
      </c>
      <c r="CJ132" s="17">
        <v>4.484</v>
      </c>
      <c r="CK132" s="73">
        <v>2.8000000000000003</v>
      </c>
      <c r="CL132" s="74">
        <v>16.215699999999998</v>
      </c>
      <c r="CM132" s="75">
        <v>4.4353999999999996</v>
      </c>
      <c r="CN132" s="74">
        <v>5.2173913043478262</v>
      </c>
      <c r="CO132" s="76" t="s">
        <v>275</v>
      </c>
      <c r="CP132" s="104">
        <v>0</v>
      </c>
      <c r="CQ132" s="78">
        <v>0</v>
      </c>
      <c r="CR132" s="150">
        <v>0</v>
      </c>
      <c r="CS132" s="80">
        <v>58.9609375</v>
      </c>
      <c r="CT132" s="82">
        <v>517.68914800583013</v>
      </c>
      <c r="CU132" s="82">
        <v>197.82695110639989</v>
      </c>
      <c r="CV132" s="83">
        <v>336.29256658274812</v>
      </c>
      <c r="CW132" s="102">
        <v>119.38518616668875</v>
      </c>
      <c r="CX132" s="85">
        <v>190.14177819000926</v>
      </c>
      <c r="CY132" s="86">
        <v>120.18020405459123</v>
      </c>
      <c r="CZ132" s="87">
        <v>554.52497681197826</v>
      </c>
      <c r="DA132" s="106">
        <v>11.707397711284175</v>
      </c>
      <c r="DB132" s="89">
        <v>76</v>
      </c>
      <c r="DC132" s="90">
        <v>115</v>
      </c>
      <c r="DD132" s="86">
        <v>41.605936133563006</v>
      </c>
      <c r="DE132" s="73">
        <v>7.3764409699218234</v>
      </c>
      <c r="DF132" s="100">
        <v>31.844726897973203</v>
      </c>
      <c r="DG132" s="11">
        <v>2911</v>
      </c>
      <c r="DH132" s="82">
        <v>1062.9389161256129</v>
      </c>
      <c r="DI132" s="85">
        <v>263.0340532661985</v>
      </c>
      <c r="DJ132" s="101">
        <v>95.73</v>
      </c>
      <c r="DK132" s="60">
        <v>8.5500000000000007</v>
      </c>
      <c r="DL132" s="93">
        <v>1.0446</v>
      </c>
      <c r="DM132" s="94">
        <v>0.1111111111111111</v>
      </c>
      <c r="DN132" s="18">
        <v>0.88888888888888884</v>
      </c>
      <c r="DO132" s="95">
        <v>0</v>
      </c>
      <c r="DP132" s="18">
        <v>0</v>
      </c>
      <c r="DQ132" s="64">
        <v>3802</v>
      </c>
      <c r="DR132" s="18">
        <v>0.50377633496753682</v>
      </c>
      <c r="DS132" s="96">
        <v>3745</v>
      </c>
      <c r="DT132" s="18">
        <v>0.49622366503246323</v>
      </c>
      <c r="DU132" s="95">
        <v>0</v>
      </c>
      <c r="DV132" s="18">
        <v>0.55555555555555558</v>
      </c>
      <c r="DW132" s="95">
        <v>0.44444444444444442</v>
      </c>
      <c r="DX132" s="97">
        <v>0.32131972969391809</v>
      </c>
      <c r="DY132" s="98">
        <v>0.38147608321187226</v>
      </c>
      <c r="DZ132" s="99">
        <v>0.29720418709420959</v>
      </c>
      <c r="EA132" s="60"/>
      <c r="EB132" s="60"/>
      <c r="EC132" s="60"/>
      <c r="ED132" s="60"/>
      <c r="EE132" s="60"/>
      <c r="EF132" s="60"/>
    </row>
    <row r="133" spans="1:136" x14ac:dyDescent="0.3">
      <c r="A133" s="347" t="s">
        <v>432</v>
      </c>
      <c r="B133" s="61" t="s">
        <v>131</v>
      </c>
      <c r="C133" s="62">
        <v>10</v>
      </c>
      <c r="D133" s="1" t="s">
        <v>155</v>
      </c>
      <c r="E133" s="8">
        <v>6281</v>
      </c>
      <c r="F133" s="232">
        <v>5.9</v>
      </c>
      <c r="G133" s="253">
        <v>27.320490367775829</v>
      </c>
      <c r="H133" s="234">
        <v>49.227829963381623</v>
      </c>
      <c r="I133" s="253">
        <v>23.451679668842541</v>
      </c>
      <c r="J133" s="235">
        <v>5.9515915119363401</v>
      </c>
      <c r="K133" s="254">
        <v>2.1883289124668437</v>
      </c>
      <c r="L133" s="60">
        <v>94</v>
      </c>
      <c r="M133" s="74">
        <v>5.0902633915359576</v>
      </c>
      <c r="N133" s="100">
        <v>34090</v>
      </c>
      <c r="O133" s="60">
        <v>3</v>
      </c>
      <c r="P133" s="255" t="s">
        <v>296</v>
      </c>
      <c r="Q133" s="90">
        <v>4010.7260000000001</v>
      </c>
      <c r="R133" s="11">
        <v>662</v>
      </c>
      <c r="S133" s="60">
        <v>9</v>
      </c>
      <c r="T133" s="238">
        <f t="shared" si="12"/>
        <v>697.88888888888891</v>
      </c>
      <c r="U133" s="78">
        <v>106</v>
      </c>
      <c r="V133" s="100">
        <v>16546.977999999999</v>
      </c>
      <c r="W133" s="100">
        <v>16532.552650000001</v>
      </c>
      <c r="X133" s="78">
        <v>27.25183823529412</v>
      </c>
      <c r="Y133" s="74">
        <v>1.9447024583565544</v>
      </c>
      <c r="Z133" s="60">
        <v>1</v>
      </c>
      <c r="AA133" s="101">
        <v>2</v>
      </c>
      <c r="AB133" s="239">
        <v>2</v>
      </c>
      <c r="AC133" s="101">
        <v>55</v>
      </c>
      <c r="AD133" s="240">
        <v>961.1</v>
      </c>
      <c r="AE133">
        <v>69.5</v>
      </c>
      <c r="AF133" s="9">
        <v>979000</v>
      </c>
      <c r="AG133" s="9">
        <v>2137</v>
      </c>
      <c r="AH133" s="87">
        <f t="shared" si="13"/>
        <v>458.11885821244738</v>
      </c>
      <c r="AI133" s="9">
        <v>1011000</v>
      </c>
      <c r="AJ133" s="9">
        <v>2161</v>
      </c>
      <c r="AK133" s="17">
        <f t="shared" si="14"/>
        <v>467.83896344285051</v>
      </c>
      <c r="AL133" s="13">
        <v>1236179</v>
      </c>
      <c r="AM133" s="213">
        <v>2176</v>
      </c>
      <c r="AN133" s="17">
        <v>568.09696691176475</v>
      </c>
      <c r="AO133" s="241">
        <v>582047.29</v>
      </c>
      <c r="AP133" s="78">
        <v>3.5204785542782688</v>
      </c>
      <c r="AQ133" s="243">
        <v>1745027.66</v>
      </c>
      <c r="AR133" s="78">
        <v>10.391263757969218</v>
      </c>
      <c r="AS133" s="243">
        <v>1766492.93</v>
      </c>
      <c r="AT133" s="78">
        <v>10.684527843689786</v>
      </c>
      <c r="AU133" s="9">
        <v>5820974.3000000007</v>
      </c>
      <c r="AV133" s="78">
        <v>34.662647857203737</v>
      </c>
      <c r="AW133" s="245">
        <v>847532.65</v>
      </c>
      <c r="AX133" s="100">
        <v>5.0468743341527382</v>
      </c>
      <c r="AY133" s="7">
        <v>5097510.3100000005</v>
      </c>
      <c r="AZ133" s="100">
        <v>30.354575663389454</v>
      </c>
      <c r="BA133" s="78">
        <v>673601.5</v>
      </c>
      <c r="BB133" s="100">
        <v>4.0111518084840574</v>
      </c>
      <c r="BC133" s="246">
        <v>380</v>
      </c>
      <c r="BD133" s="256">
        <v>0.41259500542888167</v>
      </c>
      <c r="BE133" s="246">
        <v>7</v>
      </c>
      <c r="BF133" s="257">
        <v>7.6004343105320303E-3</v>
      </c>
      <c r="BG133" s="4">
        <v>534</v>
      </c>
      <c r="BH133" s="16">
        <v>0.57980456026058635</v>
      </c>
      <c r="BI133" s="8">
        <v>3349000</v>
      </c>
      <c r="BJ133" s="9">
        <v>3083000</v>
      </c>
      <c r="BK133" s="8">
        <v>15044000</v>
      </c>
      <c r="BL133" s="9">
        <v>3577000</v>
      </c>
      <c r="BM133" s="8">
        <v>3269000</v>
      </c>
      <c r="BN133" s="9">
        <v>16421000</v>
      </c>
      <c r="BO133" s="8">
        <v>3576000</v>
      </c>
      <c r="BP133" s="258">
        <v>3043799</v>
      </c>
      <c r="BQ133" s="252">
        <v>16532552.65</v>
      </c>
      <c r="BR133" s="13">
        <v>2176</v>
      </c>
      <c r="BS133" s="13">
        <v>1236179</v>
      </c>
      <c r="BT133" s="17">
        <v>568.09696691176475</v>
      </c>
      <c r="BU133" s="64">
        <v>579</v>
      </c>
      <c r="BV133" s="13">
        <v>1864384</v>
      </c>
      <c r="BW133" s="66">
        <v>3220.0069084628672</v>
      </c>
      <c r="BX133" s="100">
        <v>159</v>
      </c>
      <c r="BY133" s="13">
        <v>92158</v>
      </c>
      <c r="BZ133" s="68">
        <v>579.61006289308182</v>
      </c>
      <c r="CA133" s="103" t="s">
        <v>274</v>
      </c>
      <c r="CB133" s="19" t="s">
        <v>274</v>
      </c>
      <c r="CC133" s="103" t="s">
        <v>274</v>
      </c>
      <c r="CD133" s="70">
        <v>215.32167076296363</v>
      </c>
      <c r="CE133" s="103">
        <v>1068.4692663582287</v>
      </c>
      <c r="CF133" s="17">
        <v>149.67601102941177</v>
      </c>
      <c r="CG133" s="60">
        <v>58.230000000000004</v>
      </c>
      <c r="CH133" s="74">
        <v>33.82821357692562</v>
      </c>
      <c r="CI133" s="60">
        <v>-1.46</v>
      </c>
      <c r="CJ133" s="17">
        <v>2.2993999999999999</v>
      </c>
      <c r="CK133" s="73">
        <v>5.7799999999999994</v>
      </c>
      <c r="CL133" s="74">
        <v>12.4071</v>
      </c>
      <c r="CM133" s="75">
        <v>6.1779999999999999</v>
      </c>
      <c r="CN133" s="74">
        <v>1.5873015873015872</v>
      </c>
      <c r="CO133" s="76" t="s">
        <v>276</v>
      </c>
      <c r="CP133" s="104">
        <v>0</v>
      </c>
      <c r="CQ133" s="78">
        <v>0</v>
      </c>
      <c r="CR133" s="150">
        <v>2</v>
      </c>
      <c r="CS133" s="80">
        <v>59.054155697630691</v>
      </c>
      <c r="CT133" s="82">
        <v>92.667933450087574</v>
      </c>
      <c r="CU133" s="82">
        <v>281.24389906065915</v>
      </c>
      <c r="CV133" s="83">
        <v>236.42660245183887</v>
      </c>
      <c r="CW133" s="102">
        <v>926.75916255373363</v>
      </c>
      <c r="CX133" s="85">
        <v>134.93594172902405</v>
      </c>
      <c r="CY133" s="86">
        <v>41.399804171310301</v>
      </c>
      <c r="CZ133" s="87">
        <v>107.24430823117338</v>
      </c>
      <c r="DA133" s="106">
        <v>56.269333446332482</v>
      </c>
      <c r="DB133" s="89">
        <v>48</v>
      </c>
      <c r="DC133" s="107">
        <v>63</v>
      </c>
      <c r="DD133" s="86">
        <v>43.18</v>
      </c>
      <c r="DE133" s="73">
        <v>3.2295812768667411</v>
      </c>
      <c r="DF133" s="100">
        <v>41.317365269461078</v>
      </c>
      <c r="DG133" s="11">
        <v>4008</v>
      </c>
      <c r="DH133" s="82">
        <v>811.57623149180074</v>
      </c>
      <c r="DI133" s="85">
        <v>153.01703550390067</v>
      </c>
      <c r="DJ133" s="101">
        <v>86.99</v>
      </c>
      <c r="DK133" s="60">
        <v>7.66</v>
      </c>
      <c r="DL133" s="93">
        <v>1.1748000000000001</v>
      </c>
      <c r="DM133" s="94">
        <v>0.44444444444444442</v>
      </c>
      <c r="DN133" s="18">
        <v>0.55555555555555558</v>
      </c>
      <c r="DO133" s="95">
        <v>0</v>
      </c>
      <c r="DP133" s="18">
        <v>0</v>
      </c>
      <c r="DQ133" s="64">
        <v>3140</v>
      </c>
      <c r="DR133" s="18">
        <v>0.49992039484158574</v>
      </c>
      <c r="DS133" s="96">
        <v>3141</v>
      </c>
      <c r="DT133" s="18">
        <v>0.50007960515841432</v>
      </c>
      <c r="DU133" s="95">
        <v>0</v>
      </c>
      <c r="DV133" s="18">
        <v>0.33333333333333331</v>
      </c>
      <c r="DW133" s="95">
        <v>0.66666666666666663</v>
      </c>
      <c r="DX133" s="97">
        <v>0.35503900652762299</v>
      </c>
      <c r="DY133" s="98">
        <v>0.41044419678395161</v>
      </c>
      <c r="DZ133" s="99">
        <v>0.2345167966884254</v>
      </c>
      <c r="EA133" s="60"/>
      <c r="EB133" s="60"/>
      <c r="EC133" s="60"/>
      <c r="ED133" s="60"/>
      <c r="EE133" s="60"/>
      <c r="EF133" s="60"/>
    </row>
    <row r="134" spans="1:136" x14ac:dyDescent="0.3">
      <c r="A134" s="346" t="s">
        <v>433</v>
      </c>
      <c r="B134" s="61" t="s">
        <v>132</v>
      </c>
      <c r="C134" s="62">
        <v>8</v>
      </c>
      <c r="D134" s="1" t="s">
        <v>154</v>
      </c>
      <c r="E134" s="8">
        <v>1180</v>
      </c>
      <c r="F134" s="232">
        <v>-6.3</v>
      </c>
      <c r="G134" s="253">
        <v>24.745762711864408</v>
      </c>
      <c r="H134" s="234">
        <v>44.576271186440678</v>
      </c>
      <c r="I134" s="253">
        <v>30.677966101694913</v>
      </c>
      <c r="J134" s="235">
        <v>3.1141868512110724</v>
      </c>
      <c r="K134" s="254">
        <v>1.8981880931837791</v>
      </c>
      <c r="L134" s="60">
        <v>30</v>
      </c>
      <c r="M134" s="74">
        <v>4.2313117066290546</v>
      </c>
      <c r="N134" s="100">
        <v>34273</v>
      </c>
      <c r="O134" s="60">
        <v>3</v>
      </c>
      <c r="P134" s="255" t="s">
        <v>296</v>
      </c>
      <c r="Q134" s="90">
        <v>748.37099999999998</v>
      </c>
      <c r="R134" s="101">
        <v>126</v>
      </c>
      <c r="S134" s="60">
        <v>9</v>
      </c>
      <c r="T134" s="238">
        <f t="shared" si="12"/>
        <v>131.11111111111111</v>
      </c>
      <c r="U134" s="78">
        <v>31</v>
      </c>
      <c r="V134" s="100">
        <v>9699</v>
      </c>
      <c r="W134" s="100">
        <v>10397</v>
      </c>
      <c r="X134" s="78">
        <v>22.727272727272727</v>
      </c>
      <c r="Y134" s="74">
        <v>0.35160905840286055</v>
      </c>
      <c r="Z134" s="60">
        <v>2</v>
      </c>
      <c r="AA134" s="101">
        <v>5</v>
      </c>
      <c r="AB134" s="239">
        <v>0</v>
      </c>
      <c r="AC134" s="101">
        <v>104</v>
      </c>
      <c r="AD134" s="240">
        <v>984.65</v>
      </c>
      <c r="AE134">
        <v>58.099999999999994</v>
      </c>
      <c r="AF134" s="9">
        <v>99000</v>
      </c>
      <c r="AG134" s="9">
        <v>544</v>
      </c>
      <c r="AH134" s="87">
        <f t="shared" si="13"/>
        <v>181.98529411764707</v>
      </c>
      <c r="AI134" s="9">
        <v>69000</v>
      </c>
      <c r="AJ134" s="9">
        <v>541</v>
      </c>
      <c r="AK134" s="17">
        <f t="shared" si="14"/>
        <v>127.54158964879852</v>
      </c>
      <c r="AL134" s="13">
        <v>104000</v>
      </c>
      <c r="AM134" s="213">
        <v>550</v>
      </c>
      <c r="AN134" s="17">
        <v>189.09090909090909</v>
      </c>
      <c r="AO134" s="241">
        <v>1183000</v>
      </c>
      <c r="AP134" s="78">
        <v>11.378282196787536</v>
      </c>
      <c r="AQ134" s="243">
        <v>389000</v>
      </c>
      <c r="AR134" s="78">
        <v>3.6757063214589438</v>
      </c>
      <c r="AS134" s="243">
        <v>382000</v>
      </c>
      <c r="AT134" s="78">
        <v>3.6741367702221792</v>
      </c>
      <c r="AU134" s="9">
        <v>407000</v>
      </c>
      <c r="AV134" s="78">
        <v>3.8457904185958611</v>
      </c>
      <c r="AW134" s="245">
        <v>735000</v>
      </c>
      <c r="AX134" s="100">
        <v>6.9451006330908065</v>
      </c>
      <c r="AY134" s="7">
        <v>6850000</v>
      </c>
      <c r="AZ134" s="100">
        <v>64.726448077104791</v>
      </c>
      <c r="BA134" s="78">
        <v>451000</v>
      </c>
      <c r="BB134" s="100">
        <v>4.2615515449305486</v>
      </c>
      <c r="BC134" s="246" t="s">
        <v>274</v>
      </c>
      <c r="BD134" s="256">
        <v>0</v>
      </c>
      <c r="BE134" s="246" t="s">
        <v>274</v>
      </c>
      <c r="BF134" s="257">
        <v>0</v>
      </c>
      <c r="BG134" s="4">
        <v>270</v>
      </c>
      <c r="BH134" s="16">
        <v>1</v>
      </c>
      <c r="BI134" s="8">
        <v>2038000</v>
      </c>
      <c r="BJ134" s="9">
        <v>2406000</v>
      </c>
      <c r="BK134" s="8">
        <v>6943000</v>
      </c>
      <c r="BL134" s="9">
        <v>1818000</v>
      </c>
      <c r="BM134" s="8">
        <v>1752000</v>
      </c>
      <c r="BN134" s="9">
        <v>9518000</v>
      </c>
      <c r="BO134" s="246">
        <v>1879000</v>
      </c>
      <c r="BP134" s="258">
        <v>1929000</v>
      </c>
      <c r="BQ134" s="252">
        <v>10397000</v>
      </c>
      <c r="BR134" s="13">
        <v>550</v>
      </c>
      <c r="BS134" s="13">
        <v>104000</v>
      </c>
      <c r="BT134" s="17">
        <v>189.09090909090909</v>
      </c>
      <c r="BU134" s="64">
        <v>667</v>
      </c>
      <c r="BV134" s="13">
        <v>1317000</v>
      </c>
      <c r="BW134" s="66">
        <v>1974.5127436281859</v>
      </c>
      <c r="BX134" s="100">
        <v>112</v>
      </c>
      <c r="BY134" s="13">
        <v>37000</v>
      </c>
      <c r="BZ134" s="353">
        <v>330.35714285714283</v>
      </c>
      <c r="CA134" s="103" t="s">
        <v>274</v>
      </c>
      <c r="CB134" s="149" t="s">
        <v>274</v>
      </c>
      <c r="CC134" s="103" t="s">
        <v>274</v>
      </c>
      <c r="CD134" s="354">
        <v>206.59309327846364</v>
      </c>
      <c r="CE134" s="103">
        <v>290</v>
      </c>
      <c r="CF134" s="17">
        <v>163.63636363636363</v>
      </c>
      <c r="CG134" s="64">
        <v>22.56</v>
      </c>
      <c r="CH134" s="74">
        <v>72.388906072791002</v>
      </c>
      <c r="CI134" s="64">
        <v>-11.959999999999999</v>
      </c>
      <c r="CJ134" s="17">
        <v>9.8880999999999997</v>
      </c>
      <c r="CK134" s="73">
        <v>6.92</v>
      </c>
      <c r="CL134" s="74">
        <v>16.2043</v>
      </c>
      <c r="CM134" s="73">
        <v>10.238300000000001</v>
      </c>
      <c r="CN134" s="74">
        <v>11.76470588235294</v>
      </c>
      <c r="CO134" s="212" t="s">
        <v>275</v>
      </c>
      <c r="CP134" s="104">
        <v>0</v>
      </c>
      <c r="CQ134" s="96">
        <v>0</v>
      </c>
      <c r="CR134" s="150">
        <v>0</v>
      </c>
      <c r="CS134" s="355">
        <v>38.064516129032256</v>
      </c>
      <c r="CT134" s="82">
        <v>1002.542372881356</v>
      </c>
      <c r="CU134" s="82">
        <v>323.72881355932202</v>
      </c>
      <c r="CV134" s="356">
        <v>172.03389830508473</v>
      </c>
      <c r="CW134" s="102">
        <v>344.91525423728814</v>
      </c>
      <c r="CX134" s="85">
        <v>622.88135593220341</v>
      </c>
      <c r="CY134" s="86">
        <v>157.62711864406779</v>
      </c>
      <c r="CZ134" s="87">
        <v>382.20338983050846</v>
      </c>
      <c r="DA134" s="106">
        <v>12.463768115942029</v>
      </c>
      <c r="DB134" s="89">
        <v>30</v>
      </c>
      <c r="DC134" s="362">
        <v>17</v>
      </c>
      <c r="DD134" s="86">
        <v>52.542372881355931</v>
      </c>
      <c r="DE134" s="40" t="s">
        <v>274</v>
      </c>
      <c r="DF134" s="100">
        <v>46.020761245674741</v>
      </c>
      <c r="DG134" s="11">
        <v>578</v>
      </c>
      <c r="DH134" s="82">
        <v>5805.0847457627115</v>
      </c>
      <c r="DI134" s="85">
        <v>834.44915254237287</v>
      </c>
      <c r="DJ134" s="101">
        <v>13.370000000000001</v>
      </c>
      <c r="DK134" s="64">
        <v>2.09</v>
      </c>
      <c r="DL134" s="357">
        <v>0</v>
      </c>
      <c r="DM134" s="94">
        <v>0.22222222222222221</v>
      </c>
      <c r="DN134" s="18">
        <v>0.77777777777777779</v>
      </c>
      <c r="DO134" s="95">
        <v>0</v>
      </c>
      <c r="DP134" s="18">
        <v>0</v>
      </c>
      <c r="DQ134" s="64">
        <v>623</v>
      </c>
      <c r="DR134" s="18">
        <v>0.5279661016949152</v>
      </c>
      <c r="DS134" s="96">
        <v>557</v>
      </c>
      <c r="DT134" s="18">
        <v>0.47203389830508474</v>
      </c>
      <c r="DU134" s="95">
        <v>0</v>
      </c>
      <c r="DV134" s="18">
        <v>0.66666666666666663</v>
      </c>
      <c r="DW134" s="95">
        <v>0.33333333333333331</v>
      </c>
      <c r="DX134" s="97">
        <v>0.32203389830508472</v>
      </c>
      <c r="DY134" s="98">
        <v>0.37118644067796608</v>
      </c>
      <c r="DZ134" s="99">
        <v>0.30677966101694915</v>
      </c>
      <c r="EA134" s="60"/>
      <c r="EB134" s="60"/>
      <c r="EC134" s="60"/>
      <c r="ED134" s="60"/>
      <c r="EE134" s="60"/>
      <c r="EF134" s="60"/>
    </row>
    <row r="135" spans="1:136" x14ac:dyDescent="0.3">
      <c r="A135" s="346" t="s">
        <v>434</v>
      </c>
      <c r="B135" s="61" t="s">
        <v>133</v>
      </c>
      <c r="C135" s="62">
        <v>4</v>
      </c>
      <c r="D135" s="1" t="s">
        <v>152</v>
      </c>
      <c r="E135" s="8">
        <v>61746</v>
      </c>
      <c r="F135" s="232">
        <v>3.8</v>
      </c>
      <c r="G135" s="253">
        <v>28.29333074207236</v>
      </c>
      <c r="H135" s="234">
        <v>53.533832151070513</v>
      </c>
      <c r="I135" s="253">
        <v>18.172837106857124</v>
      </c>
      <c r="J135" s="235">
        <v>4.594762777712373</v>
      </c>
      <c r="K135" s="254">
        <v>4.895728220652539</v>
      </c>
      <c r="L135" s="60">
        <v>108</v>
      </c>
      <c r="M135" s="74">
        <v>4.3329658213891955</v>
      </c>
      <c r="N135" s="100">
        <v>41672</v>
      </c>
      <c r="O135" s="60">
        <v>3</v>
      </c>
      <c r="P135" s="255" t="s">
        <v>295</v>
      </c>
      <c r="Q135" s="90">
        <v>183165.198</v>
      </c>
      <c r="R135" s="11">
        <v>5286</v>
      </c>
      <c r="S135" s="60">
        <v>11</v>
      </c>
      <c r="T135" s="238">
        <f t="shared" si="12"/>
        <v>5613.272727272727</v>
      </c>
      <c r="U135" s="78">
        <v>466</v>
      </c>
      <c r="V135" s="100">
        <v>116191</v>
      </c>
      <c r="W135" s="100">
        <v>109718</v>
      </c>
      <c r="X135" s="78">
        <v>14.693571837687799</v>
      </c>
      <c r="Y135" s="74">
        <v>12.794711867216479</v>
      </c>
      <c r="Z135" s="60">
        <v>1</v>
      </c>
      <c r="AA135" s="101">
        <v>10</v>
      </c>
      <c r="AB135" s="239">
        <v>1</v>
      </c>
      <c r="AC135" s="101">
        <v>1980</v>
      </c>
      <c r="AD135" s="240">
        <v>2301.88</v>
      </c>
      <c r="AE135">
        <v>72.7</v>
      </c>
      <c r="AF135" s="9">
        <v>18455000</v>
      </c>
      <c r="AG135" s="9">
        <v>22549</v>
      </c>
      <c r="AH135" s="87">
        <f t="shared" si="13"/>
        <v>818.43984212160183</v>
      </c>
      <c r="AI135" s="9">
        <v>19660000</v>
      </c>
      <c r="AJ135" s="9">
        <v>22697</v>
      </c>
      <c r="AK135" s="17">
        <f t="shared" si="14"/>
        <v>866.19377010177561</v>
      </c>
      <c r="AL135" s="13">
        <v>20565000</v>
      </c>
      <c r="AM135" s="213">
        <v>22697</v>
      </c>
      <c r="AN135" s="17">
        <v>906.06688108560604</v>
      </c>
      <c r="AO135" s="241">
        <v>12075000</v>
      </c>
      <c r="AP135" s="78">
        <v>11.005587101360774</v>
      </c>
      <c r="AQ135" s="243">
        <v>23123000</v>
      </c>
      <c r="AR135" s="78">
        <v>20.028410321261834</v>
      </c>
      <c r="AS135" s="243">
        <v>8548000</v>
      </c>
      <c r="AT135" s="78">
        <v>7.7909530884001574</v>
      </c>
      <c r="AU135" s="9">
        <v>9224000</v>
      </c>
      <c r="AV135" s="78">
        <v>7.9895366865596662</v>
      </c>
      <c r="AW135" s="245">
        <v>18032000</v>
      </c>
      <c r="AX135" s="100">
        <v>15.618747347359484</v>
      </c>
      <c r="AY135" s="7">
        <v>19584000</v>
      </c>
      <c r="AZ135" s="100">
        <v>16.963040597309682</v>
      </c>
      <c r="BA135" s="78">
        <v>19131000</v>
      </c>
      <c r="BB135" s="100">
        <v>16.570666343297155</v>
      </c>
      <c r="BC135" s="246">
        <v>5700</v>
      </c>
      <c r="BD135" s="256">
        <v>0.24768609047060358</v>
      </c>
      <c r="BE135" s="246">
        <v>6759</v>
      </c>
      <c r="BF135" s="257">
        <v>0.29370355885803678</v>
      </c>
      <c r="BG135" s="4">
        <v>10554</v>
      </c>
      <c r="BH135" s="16">
        <v>0.45861035067135969</v>
      </c>
      <c r="BI135" s="8">
        <v>14252000</v>
      </c>
      <c r="BJ135" s="9">
        <v>22731000</v>
      </c>
      <c r="BK135" s="8">
        <v>93091000</v>
      </c>
      <c r="BL135" s="9">
        <v>16511000</v>
      </c>
      <c r="BM135" s="8">
        <v>22731000</v>
      </c>
      <c r="BN135" s="9">
        <v>109891000</v>
      </c>
      <c r="BO135" s="8">
        <v>15800500</v>
      </c>
      <c r="BP135" s="258">
        <v>22731100</v>
      </c>
      <c r="BQ135" s="252">
        <v>109718000</v>
      </c>
      <c r="BR135" s="13">
        <v>22697</v>
      </c>
      <c r="BS135" s="13">
        <v>20565000</v>
      </c>
      <c r="BT135" s="17">
        <v>906.06688108560604</v>
      </c>
      <c r="BU135" s="64">
        <v>1916</v>
      </c>
      <c r="BV135" s="13">
        <v>4313000</v>
      </c>
      <c r="BW135" s="66">
        <v>2251.0438413361171</v>
      </c>
      <c r="BX135" s="100">
        <v>1740</v>
      </c>
      <c r="BY135" s="13">
        <v>8676000</v>
      </c>
      <c r="BZ135" s="68">
        <v>4986.2068965517237</v>
      </c>
      <c r="CA135" s="103" t="s">
        <v>274</v>
      </c>
      <c r="CB135" s="19" t="s">
        <v>274</v>
      </c>
      <c r="CC135" s="103" t="s">
        <v>274</v>
      </c>
      <c r="CD135" s="70">
        <v>136.57798858556356</v>
      </c>
      <c r="CE135" s="103">
        <v>434</v>
      </c>
      <c r="CF135" s="17">
        <v>254.70326474864518</v>
      </c>
      <c r="CG135" s="60">
        <v>61.22</v>
      </c>
      <c r="CH135" s="74">
        <v>31.915552839720807</v>
      </c>
      <c r="CI135" s="60">
        <v>-9.25</v>
      </c>
      <c r="CJ135" s="17">
        <v>2.2898999999999998</v>
      </c>
      <c r="CK135" s="73">
        <v>7.23</v>
      </c>
      <c r="CL135" s="74">
        <v>2.5261999999999998</v>
      </c>
      <c r="CM135" s="75">
        <v>2.7827999999999999</v>
      </c>
      <c r="CN135" s="74">
        <v>0</v>
      </c>
      <c r="CO135" s="76" t="s">
        <v>275</v>
      </c>
      <c r="CP135" s="104">
        <v>0</v>
      </c>
      <c r="CQ135" s="78">
        <v>0</v>
      </c>
      <c r="CR135" s="150">
        <v>0</v>
      </c>
      <c r="CS135" s="80">
        <v>132.50214592274679</v>
      </c>
      <c r="CT135" s="82">
        <v>195.55922650859975</v>
      </c>
      <c r="CU135" s="82">
        <v>138.43811744890357</v>
      </c>
      <c r="CV135" s="83">
        <v>281.62148155346097</v>
      </c>
      <c r="CW135" s="102">
        <v>149.38619505716969</v>
      </c>
      <c r="CX135" s="85">
        <v>292.03511158617562</v>
      </c>
      <c r="CY135" s="86">
        <v>92.864315097334241</v>
      </c>
      <c r="CZ135" s="87">
        <v>309.8338353901467</v>
      </c>
      <c r="DA135" s="106">
        <v>53.556510225275311</v>
      </c>
      <c r="DB135" s="89">
        <v>50</v>
      </c>
      <c r="DC135" s="90">
        <v>617</v>
      </c>
      <c r="DD135" s="86">
        <v>34.415184789298095</v>
      </c>
      <c r="DE135" s="73">
        <v>5.3064975868882192</v>
      </c>
      <c r="DF135" s="100">
        <v>61.778557576876899</v>
      </c>
      <c r="DG135" s="11">
        <v>32487</v>
      </c>
      <c r="DH135" s="82">
        <v>317.1703430181712</v>
      </c>
      <c r="DI135" s="85">
        <v>37.279823794253879</v>
      </c>
      <c r="DJ135" s="101">
        <v>135.76999999999998</v>
      </c>
      <c r="DK135" s="60">
        <v>10.48</v>
      </c>
      <c r="DL135" s="93">
        <v>0.69510000000000005</v>
      </c>
      <c r="DM135" s="94">
        <v>9.0909090909090912E-2</v>
      </c>
      <c r="DN135" s="18">
        <v>0.90909090909090906</v>
      </c>
      <c r="DO135" s="95">
        <v>0</v>
      </c>
      <c r="DP135" s="18">
        <v>0</v>
      </c>
      <c r="DQ135" s="64">
        <v>30453</v>
      </c>
      <c r="DR135" s="18">
        <v>0.49319793994752698</v>
      </c>
      <c r="DS135" s="96">
        <v>31293</v>
      </c>
      <c r="DT135" s="18">
        <v>0.50680206005247308</v>
      </c>
      <c r="DU135" s="95">
        <v>0</v>
      </c>
      <c r="DV135" s="18">
        <v>0.63636363636363635</v>
      </c>
      <c r="DW135" s="95">
        <v>0.36363636363636365</v>
      </c>
      <c r="DX135" s="97">
        <v>0.44645807015839084</v>
      </c>
      <c r="DY135" s="98">
        <v>0.37181355877303796</v>
      </c>
      <c r="DZ135" s="99">
        <v>0.18172837106857123</v>
      </c>
      <c r="EA135" s="60"/>
      <c r="EB135" s="60"/>
      <c r="EC135" s="60"/>
      <c r="ED135" s="60"/>
      <c r="EE135" s="60"/>
      <c r="EF135" s="60"/>
    </row>
    <row r="136" spans="1:136" x14ac:dyDescent="0.3">
      <c r="A136" s="346" t="s">
        <v>435</v>
      </c>
      <c r="B136" s="61" t="s">
        <v>134</v>
      </c>
      <c r="C136" s="62">
        <v>9</v>
      </c>
      <c r="D136" s="1" t="s">
        <v>154</v>
      </c>
      <c r="E136" s="8">
        <v>4033</v>
      </c>
      <c r="F136" s="232">
        <v>-6.8</v>
      </c>
      <c r="G136" s="253">
        <v>22.960575254153238</v>
      </c>
      <c r="H136" s="234">
        <v>48.499876022811804</v>
      </c>
      <c r="I136" s="253">
        <v>28.539548723034962</v>
      </c>
      <c r="J136" s="235">
        <v>2.4734982332155475</v>
      </c>
      <c r="K136" s="254">
        <v>3.3560434014635376</v>
      </c>
      <c r="L136" s="60">
        <v>82</v>
      </c>
      <c r="M136" s="74">
        <v>3.3712269698157584</v>
      </c>
      <c r="N136" s="100">
        <v>32444</v>
      </c>
      <c r="O136" s="60">
        <v>2.8</v>
      </c>
      <c r="P136" s="255" t="s">
        <v>296</v>
      </c>
      <c r="Q136" s="90">
        <v>14438.063</v>
      </c>
      <c r="R136" s="11">
        <v>496</v>
      </c>
      <c r="S136" s="60">
        <v>6</v>
      </c>
      <c r="T136" s="238">
        <f t="shared" si="12"/>
        <v>672.16666666666663</v>
      </c>
      <c r="U136" s="78">
        <v>72</v>
      </c>
      <c r="V136" s="100">
        <v>19541</v>
      </c>
      <c r="W136" s="100">
        <v>18934.264879999999</v>
      </c>
      <c r="X136" s="78">
        <v>23.651960784313726</v>
      </c>
      <c r="Y136" s="74">
        <v>0.53624614402723114</v>
      </c>
      <c r="Z136" s="60">
        <v>3</v>
      </c>
      <c r="AA136" s="101">
        <v>9</v>
      </c>
      <c r="AB136" s="239">
        <v>2</v>
      </c>
      <c r="AC136" s="101">
        <v>32.01</v>
      </c>
      <c r="AD136" s="240">
        <v>1571.83</v>
      </c>
      <c r="AE136">
        <v>60.099999999999994</v>
      </c>
      <c r="AF136" s="9">
        <v>716000</v>
      </c>
      <c r="AG136" s="9">
        <v>1605</v>
      </c>
      <c r="AH136" s="87">
        <f t="shared" si="13"/>
        <v>446.10591900311528</v>
      </c>
      <c r="AI136" s="9">
        <v>772000</v>
      </c>
      <c r="AJ136" s="9">
        <v>1624</v>
      </c>
      <c r="AK136" s="17">
        <f t="shared" si="14"/>
        <v>475.3694581280788</v>
      </c>
      <c r="AL136" s="13">
        <v>794000</v>
      </c>
      <c r="AM136" s="213">
        <v>1632</v>
      </c>
      <c r="AN136" s="17">
        <v>486.51960784313724</v>
      </c>
      <c r="AO136" s="241">
        <v>2609000</v>
      </c>
      <c r="AP136" s="78">
        <v>13.779444385761064</v>
      </c>
      <c r="AQ136" s="243">
        <v>4250000</v>
      </c>
      <c r="AR136" s="78">
        <v>21.617497456765005</v>
      </c>
      <c r="AS136" s="243">
        <v>1052000</v>
      </c>
      <c r="AT136" s="78">
        <v>5.5561423893524875</v>
      </c>
      <c r="AU136" s="9">
        <v>1082000</v>
      </c>
      <c r="AV136" s="78">
        <v>5.5035605289928791</v>
      </c>
      <c r="AW136" s="245">
        <v>1207000</v>
      </c>
      <c r="AX136" s="100">
        <v>6.1393692777212614</v>
      </c>
      <c r="AY136" s="7">
        <v>7563000</v>
      </c>
      <c r="AZ136" s="100">
        <v>38.468972533062058</v>
      </c>
      <c r="BA136" s="78">
        <v>1171000</v>
      </c>
      <c r="BB136" s="100">
        <v>5.9562563580874874</v>
      </c>
      <c r="BC136" s="246">
        <v>354</v>
      </c>
      <c r="BD136" s="256">
        <v>0.34169884169884168</v>
      </c>
      <c r="BE136" s="246" t="s">
        <v>274</v>
      </c>
      <c r="BF136" s="257">
        <v>0</v>
      </c>
      <c r="BG136" s="4">
        <v>682</v>
      </c>
      <c r="BH136" s="16">
        <v>0.65830115830115832</v>
      </c>
      <c r="BI136" s="8">
        <v>3248000</v>
      </c>
      <c r="BJ136" s="9">
        <v>5466000</v>
      </c>
      <c r="BK136" s="8">
        <v>17532000</v>
      </c>
      <c r="BL136" s="9">
        <v>4072000</v>
      </c>
      <c r="BM136" s="8">
        <v>4377000</v>
      </c>
      <c r="BN136" s="9">
        <v>17310000</v>
      </c>
      <c r="BO136" s="8">
        <v>2624000</v>
      </c>
      <c r="BP136" s="258">
        <v>2605000</v>
      </c>
      <c r="BQ136" s="252">
        <v>18934264.879999999</v>
      </c>
      <c r="BR136" s="13">
        <v>1632</v>
      </c>
      <c r="BS136" s="13">
        <v>794000</v>
      </c>
      <c r="BT136" s="17">
        <v>486.51960784313724</v>
      </c>
      <c r="BU136" s="64">
        <v>927</v>
      </c>
      <c r="BV136" s="13">
        <v>2688000</v>
      </c>
      <c r="BW136" s="66">
        <v>2899.6763754045305</v>
      </c>
      <c r="BX136" s="100">
        <v>270</v>
      </c>
      <c r="BY136" s="13">
        <v>232000</v>
      </c>
      <c r="BZ136" s="68">
        <v>859.25925925925924</v>
      </c>
      <c r="CA136" s="103" t="s">
        <v>274</v>
      </c>
      <c r="CB136" s="19" t="s">
        <v>274</v>
      </c>
      <c r="CC136" s="103" t="s">
        <v>274</v>
      </c>
      <c r="CD136" s="70">
        <v>122.66339929994615</v>
      </c>
      <c r="CE136" s="103">
        <v>1406.1304347826087</v>
      </c>
      <c r="CF136" s="17">
        <v>196.07843137254903</v>
      </c>
      <c r="CG136" s="60">
        <v>40.119999999999997</v>
      </c>
      <c r="CH136" s="74">
        <v>54.019753339133104</v>
      </c>
      <c r="CI136" s="60">
        <v>-4.1000000000000005</v>
      </c>
      <c r="CJ136" s="17">
        <v>4.7339000000000002</v>
      </c>
      <c r="CK136" s="73">
        <v>11.5</v>
      </c>
      <c r="CL136" s="74">
        <v>7.7176</v>
      </c>
      <c r="CM136" s="75">
        <v>4.0932000000000004</v>
      </c>
      <c r="CN136" s="74">
        <v>6.666666666666667</v>
      </c>
      <c r="CO136" s="76" t="s">
        <v>275</v>
      </c>
      <c r="CP136" s="104">
        <v>0</v>
      </c>
      <c r="CQ136" s="78">
        <v>0</v>
      </c>
      <c r="CR136" s="150">
        <v>0</v>
      </c>
      <c r="CS136" s="80">
        <v>56.013888888888886</v>
      </c>
      <c r="CT136" s="82">
        <v>646.91296801388546</v>
      </c>
      <c r="CU136" s="82">
        <v>260.84800396727002</v>
      </c>
      <c r="CV136" s="83">
        <v>873.79122241507559</v>
      </c>
      <c r="CW136" s="102">
        <v>268.2866352591123</v>
      </c>
      <c r="CX136" s="85">
        <v>299.28093230845525</v>
      </c>
      <c r="CY136" s="86">
        <v>180.0148772625837</v>
      </c>
      <c r="CZ136" s="87">
        <v>290.3545747582445</v>
      </c>
      <c r="DA136" s="106">
        <v>45.589182227945912</v>
      </c>
      <c r="DB136" s="89">
        <v>63</v>
      </c>
      <c r="DC136" s="107">
        <v>60</v>
      </c>
      <c r="DD136" s="86">
        <v>54.054054054054056</v>
      </c>
      <c r="DE136" s="73">
        <v>4.5598809818993304</v>
      </c>
      <c r="DF136" s="100">
        <v>80</v>
      </c>
      <c r="DG136" s="11">
        <v>1175</v>
      </c>
      <c r="DH136" s="82">
        <v>1875.2789486734441</v>
      </c>
      <c r="DI136" s="85">
        <v>389.74212744854941</v>
      </c>
      <c r="DJ136" s="101">
        <v>75.239999999999995</v>
      </c>
      <c r="DK136" s="60">
        <v>25.05</v>
      </c>
      <c r="DL136" s="93">
        <v>1.0073000000000001</v>
      </c>
      <c r="DM136" s="94">
        <v>0.5</v>
      </c>
      <c r="DN136" s="18">
        <v>0.5</v>
      </c>
      <c r="DO136" s="95">
        <v>0</v>
      </c>
      <c r="DP136" s="18">
        <v>0</v>
      </c>
      <c r="DQ136" s="64">
        <v>2066</v>
      </c>
      <c r="DR136" s="18">
        <v>0.51227374163153983</v>
      </c>
      <c r="DS136" s="96">
        <v>1967</v>
      </c>
      <c r="DT136" s="18">
        <v>0.48772625836846023</v>
      </c>
      <c r="DU136" s="95">
        <v>0</v>
      </c>
      <c r="DV136" s="18">
        <v>0.5</v>
      </c>
      <c r="DW136" s="95">
        <v>0.5</v>
      </c>
      <c r="DX136" s="97">
        <v>0.31986114554921896</v>
      </c>
      <c r="DY136" s="98">
        <v>0.39474336722043146</v>
      </c>
      <c r="DZ136" s="99">
        <v>0.28539548723034963</v>
      </c>
      <c r="EA136" s="60"/>
      <c r="EB136" s="60"/>
      <c r="EC136" s="60"/>
      <c r="ED136" s="60"/>
      <c r="EE136" s="60"/>
      <c r="EF136" s="60"/>
    </row>
    <row r="137" spans="1:136" x14ac:dyDescent="0.3">
      <c r="A137" s="347" t="s">
        <v>436</v>
      </c>
      <c r="B137" s="61" t="s">
        <v>135</v>
      </c>
      <c r="C137" s="62">
        <v>9</v>
      </c>
      <c r="D137" s="1" t="s">
        <v>154</v>
      </c>
      <c r="E137" s="8">
        <v>3088</v>
      </c>
      <c r="F137" s="232">
        <v>-3.8</v>
      </c>
      <c r="G137" s="253">
        <v>23.542746113989637</v>
      </c>
      <c r="H137" s="234">
        <v>46.534974093264246</v>
      </c>
      <c r="I137" s="253">
        <v>29.922279792746114</v>
      </c>
      <c r="J137" s="235">
        <v>7.3792190602250161</v>
      </c>
      <c r="K137" s="254">
        <v>1.8861681005956321</v>
      </c>
      <c r="L137" s="60">
        <v>84</v>
      </c>
      <c r="M137" s="74">
        <v>3.7570766855378279</v>
      </c>
      <c r="N137" s="100">
        <v>31741</v>
      </c>
      <c r="O137" s="60">
        <v>2.9</v>
      </c>
      <c r="P137" s="255" t="s">
        <v>296</v>
      </c>
      <c r="Q137" s="90">
        <v>2547.4059999999999</v>
      </c>
      <c r="R137" s="11">
        <v>664</v>
      </c>
      <c r="S137" s="60">
        <v>8</v>
      </c>
      <c r="T137" s="238">
        <f t="shared" si="12"/>
        <v>386</v>
      </c>
      <c r="U137" s="78">
        <v>67</v>
      </c>
      <c r="V137" s="100">
        <v>11466</v>
      </c>
      <c r="W137" s="100">
        <v>13548</v>
      </c>
      <c r="X137" s="78">
        <v>27.494456762749447</v>
      </c>
      <c r="Y137" s="74">
        <v>0.49274761046131266</v>
      </c>
      <c r="Z137" s="60">
        <v>1</v>
      </c>
      <c r="AA137" s="101">
        <v>0</v>
      </c>
      <c r="AB137" s="239">
        <v>1</v>
      </c>
      <c r="AC137" s="101">
        <v>32</v>
      </c>
      <c r="AD137" s="240">
        <v>918.5</v>
      </c>
      <c r="AE137">
        <v>61.7</v>
      </c>
      <c r="AF137" s="9">
        <v>333000</v>
      </c>
      <c r="AG137" s="9">
        <v>897</v>
      </c>
      <c r="AH137" s="87">
        <f t="shared" si="13"/>
        <v>371.23745819397993</v>
      </c>
      <c r="AI137" s="9">
        <v>344000</v>
      </c>
      <c r="AJ137" s="9">
        <v>899</v>
      </c>
      <c r="AK137" s="17">
        <f t="shared" si="14"/>
        <v>382.64738598442716</v>
      </c>
      <c r="AL137" s="13">
        <v>362000</v>
      </c>
      <c r="AM137" s="213">
        <v>902</v>
      </c>
      <c r="AN137" s="17">
        <v>401.33037694013302</v>
      </c>
      <c r="AO137" s="241">
        <v>1754000</v>
      </c>
      <c r="AP137" s="78">
        <v>12.946560377915558</v>
      </c>
      <c r="AQ137" s="243">
        <v>1075000</v>
      </c>
      <c r="AR137" s="78">
        <v>7.8507266486525964</v>
      </c>
      <c r="AS137" s="243">
        <v>880000</v>
      </c>
      <c r="AT137" s="78">
        <v>6.4954236787717754</v>
      </c>
      <c r="AU137" s="9">
        <v>1102000</v>
      </c>
      <c r="AV137" s="78">
        <v>8.0479076900606152</v>
      </c>
      <c r="AW137" s="245">
        <v>550000</v>
      </c>
      <c r="AX137" s="100">
        <v>4.0166508434966772</v>
      </c>
      <c r="AY137" s="7">
        <v>5205000</v>
      </c>
      <c r="AZ137" s="100">
        <v>38.012122982545826</v>
      </c>
      <c r="BA137" s="78">
        <v>2982000</v>
      </c>
      <c r="BB137" s="100">
        <v>21.77755057328562</v>
      </c>
      <c r="BC137" s="246">
        <v>222</v>
      </c>
      <c r="BD137" s="256">
        <v>0.29919137466307277</v>
      </c>
      <c r="BE137" s="246" t="s">
        <v>274</v>
      </c>
      <c r="BF137" s="257">
        <v>0</v>
      </c>
      <c r="BG137" s="4">
        <v>520</v>
      </c>
      <c r="BH137" s="16">
        <v>0.70080862533692723</v>
      </c>
      <c r="BI137" s="8">
        <v>2470000</v>
      </c>
      <c r="BJ137" s="9">
        <v>2350000</v>
      </c>
      <c r="BK137" s="8">
        <v>13400000</v>
      </c>
      <c r="BL137" s="9">
        <v>2512000</v>
      </c>
      <c r="BM137" s="8">
        <v>3487000</v>
      </c>
      <c r="BN137" s="9">
        <v>14824000</v>
      </c>
      <c r="BO137" s="8">
        <v>2384000</v>
      </c>
      <c r="BP137" s="258">
        <v>3442000</v>
      </c>
      <c r="BQ137" s="252">
        <v>13548000</v>
      </c>
      <c r="BR137" s="13">
        <v>902</v>
      </c>
      <c r="BS137" s="13">
        <v>362000</v>
      </c>
      <c r="BT137" s="17">
        <v>401.33037694013302</v>
      </c>
      <c r="BU137" s="64">
        <v>757</v>
      </c>
      <c r="BV137" s="13">
        <v>2473000</v>
      </c>
      <c r="BW137" s="66">
        <v>3266.8428005284018</v>
      </c>
      <c r="BX137" s="100">
        <v>156</v>
      </c>
      <c r="BY137" s="13">
        <v>104000</v>
      </c>
      <c r="BZ137" s="68">
        <v>666.66666666666663</v>
      </c>
      <c r="CA137" s="101">
        <v>3</v>
      </c>
      <c r="CB137" s="14">
        <v>1000</v>
      </c>
      <c r="CC137" s="102">
        <v>333.33333333333331</v>
      </c>
      <c r="CD137" s="70">
        <v>309.85807482993198</v>
      </c>
      <c r="CE137" s="103">
        <v>844.65312580640784</v>
      </c>
      <c r="CF137" s="17">
        <v>304.8780487804878</v>
      </c>
      <c r="CG137" s="60">
        <v>62.029999999999994</v>
      </c>
      <c r="CH137" s="74">
        <v>33.821733821733822</v>
      </c>
      <c r="CI137" s="60">
        <v>-26.119999999999997</v>
      </c>
      <c r="CJ137" s="17">
        <v>2.7770000000000001</v>
      </c>
      <c r="CK137" s="73">
        <v>7.68</v>
      </c>
      <c r="CL137" s="74">
        <v>29</v>
      </c>
      <c r="CM137" s="75">
        <v>3.9912999999999998</v>
      </c>
      <c r="CN137" s="74">
        <v>8.1081081081081088</v>
      </c>
      <c r="CO137" s="76" t="s">
        <v>275</v>
      </c>
      <c r="CP137" s="104">
        <v>0</v>
      </c>
      <c r="CQ137" s="78">
        <v>0</v>
      </c>
      <c r="CR137" s="150">
        <v>0</v>
      </c>
      <c r="CS137" s="80">
        <v>46.089552238805972</v>
      </c>
      <c r="CT137" s="82">
        <v>568.00518134715026</v>
      </c>
      <c r="CU137" s="82">
        <v>284.97409326424872</v>
      </c>
      <c r="CV137" s="83">
        <v>301.16580310880829</v>
      </c>
      <c r="CW137" s="102">
        <v>356.86528497409324</v>
      </c>
      <c r="CX137" s="85">
        <v>178.10880829015545</v>
      </c>
      <c r="CY137" s="86">
        <v>46.9559585492228</v>
      </c>
      <c r="CZ137" s="87">
        <v>965.67357512953367</v>
      </c>
      <c r="DA137" s="106">
        <v>46.996518099485485</v>
      </c>
      <c r="DB137" s="89">
        <v>31</v>
      </c>
      <c r="DC137" s="107">
        <v>37</v>
      </c>
      <c r="DD137" s="86">
        <v>41.126943005181346</v>
      </c>
      <c r="DE137" s="73">
        <v>3.107836787564767</v>
      </c>
      <c r="DF137" s="100">
        <v>38.059071729957807</v>
      </c>
      <c r="DG137" s="11">
        <v>1185</v>
      </c>
      <c r="DH137" s="82">
        <v>1685.5569948186528</v>
      </c>
      <c r="DI137" s="85">
        <v>297.44170984455957</v>
      </c>
      <c r="DJ137" s="101">
        <v>43.730000000000004</v>
      </c>
      <c r="DK137" s="60">
        <v>10.39</v>
      </c>
      <c r="DL137" s="93">
        <v>0.69259999999999999</v>
      </c>
      <c r="DM137" s="94">
        <v>0.25</v>
      </c>
      <c r="DN137" s="18">
        <v>0.75</v>
      </c>
      <c r="DO137" s="95">
        <v>0.125</v>
      </c>
      <c r="DP137" s="18">
        <v>0</v>
      </c>
      <c r="DQ137" s="64">
        <v>1555</v>
      </c>
      <c r="DR137" s="18">
        <v>0.50356217616580312</v>
      </c>
      <c r="DS137" s="96">
        <v>1533</v>
      </c>
      <c r="DT137" s="18">
        <v>0.49643782383419688</v>
      </c>
      <c r="DU137" s="95">
        <v>0.125</v>
      </c>
      <c r="DV137" s="18">
        <v>0.125</v>
      </c>
      <c r="DW137" s="95">
        <v>0.375</v>
      </c>
      <c r="DX137" s="97">
        <v>0.3325777202072539</v>
      </c>
      <c r="DY137" s="98">
        <v>0.36819948186528495</v>
      </c>
      <c r="DZ137" s="99">
        <v>0.29922279792746115</v>
      </c>
      <c r="EA137" s="60"/>
      <c r="EB137" s="60"/>
      <c r="EC137" s="60"/>
      <c r="ED137" s="60"/>
      <c r="EE137" s="60"/>
      <c r="EF137" s="60"/>
    </row>
    <row r="138" spans="1:136" x14ac:dyDescent="0.3">
      <c r="A138" s="349" t="s">
        <v>437</v>
      </c>
      <c r="B138" s="61" t="s">
        <v>136</v>
      </c>
      <c r="C138" s="62">
        <v>10</v>
      </c>
      <c r="D138" s="1" t="s">
        <v>155</v>
      </c>
      <c r="E138" s="8">
        <v>6798</v>
      </c>
      <c r="F138" s="232">
        <v>-2.6</v>
      </c>
      <c r="G138" s="253">
        <v>25.889967637540451</v>
      </c>
      <c r="H138" s="234">
        <v>49.808767284495445</v>
      </c>
      <c r="I138" s="253">
        <v>24.301265077964107</v>
      </c>
      <c r="J138" s="235">
        <v>28.064466139779949</v>
      </c>
      <c r="K138" s="254">
        <v>6.5240973190763984</v>
      </c>
      <c r="L138" s="60">
        <v>3</v>
      </c>
      <c r="M138" s="74">
        <v>12.464183381088825</v>
      </c>
      <c r="N138" s="100">
        <v>34002</v>
      </c>
      <c r="O138" s="60">
        <v>3</v>
      </c>
      <c r="P138" s="255" t="s">
        <v>296</v>
      </c>
      <c r="Q138" s="90">
        <v>8215.3130000000001</v>
      </c>
      <c r="R138" s="11">
        <v>704</v>
      </c>
      <c r="S138" s="60">
        <v>9</v>
      </c>
      <c r="T138" s="238">
        <f t="shared" si="12"/>
        <v>755.33333333333337</v>
      </c>
      <c r="U138" s="78">
        <v>115</v>
      </c>
      <c r="V138" s="100">
        <v>39804</v>
      </c>
      <c r="W138" s="100">
        <v>38105</v>
      </c>
      <c r="X138" s="78">
        <v>18.091833929062414</v>
      </c>
      <c r="Y138" s="74">
        <v>0.30436807135053817</v>
      </c>
      <c r="Z138" s="60">
        <v>8</v>
      </c>
      <c r="AA138" s="101">
        <v>5</v>
      </c>
      <c r="AB138" s="239">
        <v>2</v>
      </c>
      <c r="AC138" s="101">
        <v>81.42</v>
      </c>
      <c r="AD138" s="240">
        <v>2420.0199999999995</v>
      </c>
      <c r="AE138">
        <v>50.6</v>
      </c>
      <c r="AF138" s="9">
        <v>1073000</v>
      </c>
      <c r="AG138" s="9">
        <v>3640</v>
      </c>
      <c r="AH138" s="87">
        <f t="shared" si="13"/>
        <v>294.7802197802198</v>
      </c>
      <c r="AI138" s="9">
        <v>1077000</v>
      </c>
      <c r="AJ138" s="9">
        <v>3665</v>
      </c>
      <c r="AK138" s="17">
        <f t="shared" si="14"/>
        <v>293.86084583901771</v>
      </c>
      <c r="AL138" s="13">
        <v>1131000</v>
      </c>
      <c r="AM138" s="213">
        <v>3637</v>
      </c>
      <c r="AN138" s="17">
        <v>310.97058014847403</v>
      </c>
      <c r="AO138" s="241">
        <v>4956000</v>
      </c>
      <c r="AP138" s="78">
        <v>13.006167169662774</v>
      </c>
      <c r="AQ138" s="243">
        <v>3907000</v>
      </c>
      <c r="AR138" s="78">
        <v>9.8711470439615958</v>
      </c>
      <c r="AS138" s="243">
        <v>1246000</v>
      </c>
      <c r="AT138" s="78">
        <v>3.2699120850282113</v>
      </c>
      <c r="AU138" s="9">
        <v>3316000</v>
      </c>
      <c r="AV138" s="78">
        <v>8.3779686710459824</v>
      </c>
      <c r="AW138" s="245">
        <v>2439000</v>
      </c>
      <c r="AX138" s="100">
        <v>6.1622031328954021</v>
      </c>
      <c r="AY138" s="7">
        <v>20652000</v>
      </c>
      <c r="AZ138" s="100">
        <v>52.177867609903991</v>
      </c>
      <c r="BA138" s="78">
        <v>1589000</v>
      </c>
      <c r="BB138" s="100">
        <v>4.0146538655886816</v>
      </c>
      <c r="BC138" s="246" t="s">
        <v>274</v>
      </c>
      <c r="BD138" s="256">
        <v>0</v>
      </c>
      <c r="BE138" s="246" t="s">
        <v>274</v>
      </c>
      <c r="BF138" s="257">
        <v>0</v>
      </c>
      <c r="BG138" s="4">
        <v>1000</v>
      </c>
      <c r="BH138" s="16">
        <v>1</v>
      </c>
      <c r="BI138" s="8">
        <v>14886000</v>
      </c>
      <c r="BJ138" s="9">
        <v>5717000</v>
      </c>
      <c r="BK138" s="8">
        <v>26234000</v>
      </c>
      <c r="BL138" s="9">
        <v>4266000</v>
      </c>
      <c r="BM138" s="8">
        <v>4325000</v>
      </c>
      <c r="BN138" s="9">
        <v>25542000</v>
      </c>
      <c r="BO138" s="8">
        <v>4306000</v>
      </c>
      <c r="BP138" s="258">
        <v>4425000</v>
      </c>
      <c r="BQ138" s="252">
        <v>38105000</v>
      </c>
      <c r="BR138" s="13">
        <v>3637</v>
      </c>
      <c r="BS138" s="13">
        <v>1131000</v>
      </c>
      <c r="BT138" s="17">
        <v>310.97058014847403</v>
      </c>
      <c r="BU138" s="64">
        <v>813</v>
      </c>
      <c r="BV138" s="13">
        <v>3178000</v>
      </c>
      <c r="BW138" s="66">
        <v>3908.9790897908979</v>
      </c>
      <c r="BX138" s="100">
        <v>473</v>
      </c>
      <c r="BY138" s="13">
        <v>0</v>
      </c>
      <c r="BZ138" s="68">
        <v>405.91966173361521</v>
      </c>
      <c r="CA138" s="103" t="s">
        <v>274</v>
      </c>
      <c r="CB138" s="19" t="s">
        <v>274</v>
      </c>
      <c r="CC138" s="103" t="s">
        <v>274</v>
      </c>
      <c r="CD138" s="70">
        <v>274.03064874472341</v>
      </c>
      <c r="CE138" s="103">
        <v>1604.1738778153103</v>
      </c>
      <c r="CF138" s="17">
        <v>282.65053615617268</v>
      </c>
      <c r="CG138" s="60">
        <v>43.309999999999995</v>
      </c>
      <c r="CH138" s="74">
        <v>48.439855290925536</v>
      </c>
      <c r="CI138" s="60">
        <v>0.19</v>
      </c>
      <c r="CJ138" s="17">
        <v>3.3248000000000002</v>
      </c>
      <c r="CK138" s="73">
        <v>13.459999999999999</v>
      </c>
      <c r="CL138" s="74">
        <v>11.6203</v>
      </c>
      <c r="CM138" s="75">
        <v>2.4533</v>
      </c>
      <c r="CN138" s="74">
        <v>7.6923076923076925</v>
      </c>
      <c r="CO138" s="76" t="s">
        <v>276</v>
      </c>
      <c r="CP138" s="104">
        <v>0</v>
      </c>
      <c r="CQ138" s="78">
        <v>0</v>
      </c>
      <c r="CR138" s="150">
        <v>0</v>
      </c>
      <c r="CS138" s="80">
        <v>59.11304347826087</v>
      </c>
      <c r="CT138" s="82">
        <v>729.03795233892322</v>
      </c>
      <c r="CU138" s="82">
        <v>183.28920270667842</v>
      </c>
      <c r="CV138" s="83">
        <v>357.75228008237718</v>
      </c>
      <c r="CW138" s="102">
        <v>487.79052662547809</v>
      </c>
      <c r="CX138" s="85">
        <v>358.7819947043248</v>
      </c>
      <c r="CY138" s="86">
        <v>216.97558105325095</v>
      </c>
      <c r="CZ138" s="87">
        <v>233.74521918211238</v>
      </c>
      <c r="DA138" s="106">
        <v>45.454545454545453</v>
      </c>
      <c r="DB138" s="89">
        <v>39</v>
      </c>
      <c r="DC138" s="107">
        <v>39</v>
      </c>
      <c r="DD138" s="86">
        <v>0.88261253309796994</v>
      </c>
      <c r="DE138" s="40" t="s">
        <v>277</v>
      </c>
      <c r="DF138" s="100">
        <v>38.458110516934049</v>
      </c>
      <c r="DG138" s="11">
        <v>2244</v>
      </c>
      <c r="DH138" s="82">
        <v>3037.9523389232127</v>
      </c>
      <c r="DI138" s="85">
        <v>355.98999705795813</v>
      </c>
      <c r="DJ138" s="101">
        <v>54.75</v>
      </c>
      <c r="DK138" s="60">
        <v>22.040000000000003</v>
      </c>
      <c r="DL138" s="93">
        <v>0.97309999999999997</v>
      </c>
      <c r="DM138" s="94">
        <v>0.1111111111111111</v>
      </c>
      <c r="DN138" s="18">
        <v>0.88888888888888884</v>
      </c>
      <c r="DO138" s="95">
        <v>0.22222222222222221</v>
      </c>
      <c r="DP138" s="18">
        <v>0.1111111111111111</v>
      </c>
      <c r="DQ138" s="64">
        <v>3678</v>
      </c>
      <c r="DR138" s="18">
        <v>0.54104148278905562</v>
      </c>
      <c r="DS138" s="96">
        <v>3120</v>
      </c>
      <c r="DT138" s="18">
        <v>0.45895851721094438</v>
      </c>
      <c r="DU138" s="95">
        <v>0</v>
      </c>
      <c r="DV138" s="18">
        <v>0.44444444444444442</v>
      </c>
      <c r="DW138" s="95">
        <v>0.55555555555555558</v>
      </c>
      <c r="DX138" s="97">
        <v>0.36893203883495146</v>
      </c>
      <c r="DY138" s="98">
        <v>0.38805531038540747</v>
      </c>
      <c r="DZ138" s="99">
        <v>0.24301265077964107</v>
      </c>
      <c r="EA138" s="60"/>
      <c r="EB138" s="60"/>
      <c r="EC138" s="60"/>
      <c r="ED138" s="60"/>
      <c r="EE138" s="60"/>
      <c r="EF138" s="60"/>
    </row>
    <row r="139" spans="1:136" x14ac:dyDescent="0.3">
      <c r="A139" s="349" t="s">
        <v>438</v>
      </c>
      <c r="B139" s="61" t="s">
        <v>137</v>
      </c>
      <c r="C139" s="62">
        <v>9</v>
      </c>
      <c r="D139" s="1" t="s">
        <v>154</v>
      </c>
      <c r="E139" s="8">
        <v>2900</v>
      </c>
      <c r="F139" s="232">
        <v>4.0999999999999996</v>
      </c>
      <c r="G139" s="253">
        <v>27.034482758620687</v>
      </c>
      <c r="H139" s="234">
        <v>48.482758620689651</v>
      </c>
      <c r="I139" s="253">
        <v>24.482758620689655</v>
      </c>
      <c r="J139" s="235">
        <v>13.301920985864443</v>
      </c>
      <c r="K139" s="254">
        <v>1.5228426395939088</v>
      </c>
      <c r="L139" s="60">
        <v>49</v>
      </c>
      <c r="M139" s="74">
        <v>5.6413301662707838</v>
      </c>
      <c r="N139" s="100">
        <v>35985</v>
      </c>
      <c r="O139" s="60">
        <v>2.9</v>
      </c>
      <c r="P139" s="255" t="s">
        <v>296</v>
      </c>
      <c r="Q139" s="90">
        <v>2757.116</v>
      </c>
      <c r="R139" s="11">
        <v>445</v>
      </c>
      <c r="S139" s="60">
        <v>12</v>
      </c>
      <c r="T139" s="238">
        <f t="shared" si="12"/>
        <v>241.66666666666666</v>
      </c>
      <c r="U139" s="78">
        <v>72</v>
      </c>
      <c r="V139" s="100">
        <v>12096</v>
      </c>
      <c r="W139" s="100">
        <v>11895</v>
      </c>
      <c r="X139" s="78">
        <v>19.22723091076357</v>
      </c>
      <c r="Y139" s="74">
        <v>0.2694416055003252</v>
      </c>
      <c r="Z139" s="60">
        <v>1</v>
      </c>
      <c r="AA139" s="101">
        <v>1</v>
      </c>
      <c r="AB139" s="239">
        <v>1</v>
      </c>
      <c r="AC139" s="101">
        <v>70</v>
      </c>
      <c r="AD139" s="240">
        <v>1323.75</v>
      </c>
      <c r="AE139">
        <v>55.800000000000004</v>
      </c>
      <c r="AF139" s="9">
        <v>461000</v>
      </c>
      <c r="AG139" s="9">
        <v>1084</v>
      </c>
      <c r="AH139" s="87">
        <f t="shared" si="13"/>
        <v>425.27675276752768</v>
      </c>
      <c r="AI139" s="9">
        <v>479000</v>
      </c>
      <c r="AJ139" s="9">
        <v>1085</v>
      </c>
      <c r="AK139" s="17">
        <f t="shared" si="14"/>
        <v>441.4746543778802</v>
      </c>
      <c r="AL139" s="13">
        <v>496000</v>
      </c>
      <c r="AM139" s="213">
        <v>1087</v>
      </c>
      <c r="AN139" s="17">
        <v>456.3017479300828</v>
      </c>
      <c r="AO139" s="241">
        <v>2581000</v>
      </c>
      <c r="AP139" s="78">
        <v>21.698192517864648</v>
      </c>
      <c r="AQ139" s="243">
        <v>1801000</v>
      </c>
      <c r="AR139" s="78">
        <v>14.53591606133979</v>
      </c>
      <c r="AS139" s="243">
        <v>1117000</v>
      </c>
      <c r="AT139" s="78">
        <v>9.3905002101723412</v>
      </c>
      <c r="AU139" s="9">
        <v>215000</v>
      </c>
      <c r="AV139" s="78">
        <v>1.7352703793381761</v>
      </c>
      <c r="AW139" s="245">
        <v>1284000</v>
      </c>
      <c r="AX139" s="100">
        <v>10.36319612590799</v>
      </c>
      <c r="AY139" s="7">
        <v>4002000</v>
      </c>
      <c r="AZ139" s="100">
        <v>32.300242130750604</v>
      </c>
      <c r="BA139" s="78">
        <v>895000</v>
      </c>
      <c r="BB139" s="100">
        <v>7.2235673930589188</v>
      </c>
      <c r="BC139" s="246" t="s">
        <v>274</v>
      </c>
      <c r="BD139" s="256">
        <v>0</v>
      </c>
      <c r="BE139" s="246" t="s">
        <v>274</v>
      </c>
      <c r="BF139" s="257">
        <v>0</v>
      </c>
      <c r="BG139" s="5">
        <v>200</v>
      </c>
      <c r="BH139" s="16">
        <v>1</v>
      </c>
      <c r="BI139" s="8">
        <v>3225000</v>
      </c>
      <c r="BJ139" s="9">
        <v>3715000</v>
      </c>
      <c r="BK139" s="8">
        <v>12452000</v>
      </c>
      <c r="BL139" s="9">
        <v>3190000</v>
      </c>
      <c r="BM139" s="8">
        <v>3695000</v>
      </c>
      <c r="BN139" s="9">
        <v>12681000</v>
      </c>
      <c r="BO139" s="8">
        <v>2487000</v>
      </c>
      <c r="BP139" s="258">
        <v>2377000</v>
      </c>
      <c r="BQ139" s="252">
        <v>11895000</v>
      </c>
      <c r="BR139" s="13">
        <v>1087</v>
      </c>
      <c r="BS139" s="13">
        <v>496000</v>
      </c>
      <c r="BT139" s="17">
        <v>456.3017479300828</v>
      </c>
      <c r="BU139" s="64">
        <v>681</v>
      </c>
      <c r="BV139" s="13">
        <v>3392000</v>
      </c>
      <c r="BW139" s="66">
        <v>4980.9104258443467</v>
      </c>
      <c r="BX139" s="100">
        <v>127</v>
      </c>
      <c r="BY139" s="13">
        <v>161000</v>
      </c>
      <c r="BZ139" s="68">
        <v>1267.7165354330709</v>
      </c>
      <c r="CA139" s="103" t="s">
        <v>274</v>
      </c>
      <c r="CB139" s="149" t="s">
        <v>274</v>
      </c>
      <c r="CC139" s="103" t="s">
        <v>274</v>
      </c>
      <c r="CD139" s="70">
        <v>163.44405581625094</v>
      </c>
      <c r="CE139" s="103">
        <v>1266.9740898849757</v>
      </c>
      <c r="CF139" s="17">
        <v>179.39282428702853</v>
      </c>
      <c r="CG139" s="60">
        <v>50.09</v>
      </c>
      <c r="CH139" s="74">
        <v>38.773148148148145</v>
      </c>
      <c r="CI139" s="60">
        <v>1.34</v>
      </c>
      <c r="CJ139" s="17">
        <v>7.1848000000000001</v>
      </c>
      <c r="CK139" s="73">
        <v>1.7999999999999998</v>
      </c>
      <c r="CL139" s="74">
        <v>29.903199999999998</v>
      </c>
      <c r="CM139" s="75">
        <v>17.272600000000001</v>
      </c>
      <c r="CN139" s="74">
        <v>36.585365853658537</v>
      </c>
      <c r="CO139" s="76" t="s">
        <v>275</v>
      </c>
      <c r="CP139" s="104">
        <v>0</v>
      </c>
      <c r="CQ139" s="78">
        <v>0</v>
      </c>
      <c r="CR139" s="150">
        <v>0</v>
      </c>
      <c r="CS139" s="80">
        <v>40.277777777777779</v>
      </c>
      <c r="CT139" s="82">
        <v>890</v>
      </c>
      <c r="CU139" s="82">
        <v>385.17241379310343</v>
      </c>
      <c r="CV139" s="83">
        <v>450.34482758620692</v>
      </c>
      <c r="CW139" s="102">
        <v>74.137931034482762</v>
      </c>
      <c r="CX139" s="85">
        <v>442.75862068965517</v>
      </c>
      <c r="CY139" s="86">
        <v>170.68965517241378</v>
      </c>
      <c r="CZ139" s="87">
        <v>308.62068965517244</v>
      </c>
      <c r="DA139" s="106">
        <v>0.81967213114754101</v>
      </c>
      <c r="DB139" s="89">
        <v>27</v>
      </c>
      <c r="DC139" s="107">
        <v>41</v>
      </c>
      <c r="DD139" s="86">
        <v>108.27586206896552</v>
      </c>
      <c r="DE139" s="73">
        <v>8.3941379310344821</v>
      </c>
      <c r="DF139" s="100">
        <v>68.65384615384616</v>
      </c>
      <c r="DG139" s="11">
        <v>1040</v>
      </c>
      <c r="DH139" s="82">
        <v>1380</v>
      </c>
      <c r="DI139" s="85">
        <v>456.4655172413793</v>
      </c>
      <c r="DJ139" s="101">
        <v>118.77</v>
      </c>
      <c r="DK139" s="60">
        <v>3.3000000000000003</v>
      </c>
      <c r="DL139" s="93">
        <v>1.0463</v>
      </c>
      <c r="DM139" s="94">
        <v>0.16666666666666666</v>
      </c>
      <c r="DN139" s="18">
        <v>0.83333333333333337</v>
      </c>
      <c r="DO139" s="95">
        <v>0</v>
      </c>
      <c r="DP139" s="18">
        <v>0</v>
      </c>
      <c r="DQ139" s="64">
        <v>1439</v>
      </c>
      <c r="DR139" s="18">
        <v>0.49620689655172412</v>
      </c>
      <c r="DS139" s="96">
        <v>1461</v>
      </c>
      <c r="DT139" s="18">
        <v>0.50379310344827588</v>
      </c>
      <c r="DU139" s="95">
        <v>0</v>
      </c>
      <c r="DV139" s="18">
        <v>0.66666666666666663</v>
      </c>
      <c r="DW139" s="95">
        <v>0.33333333333333331</v>
      </c>
      <c r="DX139" s="97">
        <v>0.36862068965517242</v>
      </c>
      <c r="DY139" s="98">
        <v>0.38655172413793104</v>
      </c>
      <c r="DZ139" s="99">
        <v>0.24482758620689654</v>
      </c>
      <c r="EA139" s="60"/>
      <c r="EB139" s="60"/>
      <c r="EC139" s="60"/>
      <c r="ED139" s="60"/>
      <c r="EE139" s="60"/>
      <c r="EF139" s="60"/>
    </row>
    <row r="140" spans="1:136" x14ac:dyDescent="0.3">
      <c r="A140" s="345" t="s">
        <v>439</v>
      </c>
      <c r="B140" s="61" t="s">
        <v>138</v>
      </c>
      <c r="C140" s="62">
        <v>3</v>
      </c>
      <c r="D140" s="1" t="s">
        <v>153</v>
      </c>
      <c r="E140" s="8">
        <v>150275</v>
      </c>
      <c r="F140" s="232">
        <v>6.9</v>
      </c>
      <c r="G140" s="253">
        <v>25.197804025952419</v>
      </c>
      <c r="H140" s="234">
        <v>54.579271335884215</v>
      </c>
      <c r="I140" s="253">
        <v>20.222924638163366</v>
      </c>
      <c r="J140" s="235">
        <v>0.42844657917735413</v>
      </c>
      <c r="K140" s="254">
        <v>15.42998031817762</v>
      </c>
      <c r="L140" s="60">
        <v>140</v>
      </c>
      <c r="M140" s="74">
        <v>3.2105198144883267</v>
      </c>
      <c r="N140" s="100">
        <v>57939</v>
      </c>
      <c r="O140" s="60">
        <v>3.1</v>
      </c>
      <c r="P140" s="255" t="s">
        <v>167</v>
      </c>
      <c r="Q140" s="90">
        <v>235103.76300000001</v>
      </c>
      <c r="R140" s="11">
        <v>16628</v>
      </c>
      <c r="S140" s="60">
        <v>10</v>
      </c>
      <c r="T140" s="238">
        <f t="shared" si="12"/>
        <v>15027.5</v>
      </c>
      <c r="U140" s="78">
        <v>560</v>
      </c>
      <c r="V140" s="100">
        <v>151386</v>
      </c>
      <c r="W140" s="100">
        <v>136563</v>
      </c>
      <c r="X140" s="78">
        <v>15.343288147907385</v>
      </c>
      <c r="Y140" s="74">
        <v>1005.8567603748327</v>
      </c>
      <c r="Z140" s="60">
        <v>7</v>
      </c>
      <c r="AA140" s="101">
        <v>27</v>
      </c>
      <c r="AB140" s="239">
        <v>4</v>
      </c>
      <c r="AC140" s="101">
        <v>1532</v>
      </c>
      <c r="AD140" s="240">
        <v>485.62</v>
      </c>
      <c r="AE140">
        <v>80.900000000000006</v>
      </c>
      <c r="AF140" s="9">
        <v>52004000</v>
      </c>
      <c r="AG140" s="9">
        <v>51511</v>
      </c>
      <c r="AH140" s="87">
        <f t="shared" si="13"/>
        <v>1009.5707712915688</v>
      </c>
      <c r="AI140" s="9">
        <v>53788000</v>
      </c>
      <c r="AJ140" s="9">
        <v>51992</v>
      </c>
      <c r="AK140" s="17">
        <f t="shared" si="14"/>
        <v>1034.5437759655331</v>
      </c>
      <c r="AL140" s="13">
        <v>55954000</v>
      </c>
      <c r="AM140" s="213">
        <v>52303</v>
      </c>
      <c r="AN140" s="17">
        <v>1069.8047913121618</v>
      </c>
      <c r="AO140" s="241">
        <v>36460000</v>
      </c>
      <c r="AP140" s="78">
        <v>26.720018761176089</v>
      </c>
      <c r="AQ140" s="243">
        <v>6218000</v>
      </c>
      <c r="AR140" s="78">
        <v>4.3583093852947359</v>
      </c>
      <c r="AS140" s="243">
        <v>23971000</v>
      </c>
      <c r="AT140" s="78">
        <v>17.567349690733739</v>
      </c>
      <c r="AU140" s="9">
        <v>18816000</v>
      </c>
      <c r="AV140" s="78">
        <v>13.188476904745217</v>
      </c>
      <c r="AW140" s="245">
        <v>23688000</v>
      </c>
      <c r="AX140" s="100">
        <v>16.603350389009602</v>
      </c>
      <c r="AY140" s="7">
        <v>5101000</v>
      </c>
      <c r="AZ140" s="100">
        <v>3.5753837527160583</v>
      </c>
      <c r="BA140" s="78">
        <v>22198000</v>
      </c>
      <c r="BB140" s="100">
        <v>15.558982266769469</v>
      </c>
      <c r="BC140" s="246">
        <v>17606</v>
      </c>
      <c r="BD140" s="256">
        <v>0.29429168407856249</v>
      </c>
      <c r="BE140" s="246">
        <v>15911</v>
      </c>
      <c r="BF140" s="257">
        <v>0.26595904722106145</v>
      </c>
      <c r="BG140" s="4">
        <v>26308</v>
      </c>
      <c r="BH140" s="16">
        <v>0.43974926870037612</v>
      </c>
      <c r="BI140" s="8">
        <v>7222000</v>
      </c>
      <c r="BJ140" s="9">
        <v>8911000</v>
      </c>
      <c r="BK140" s="8">
        <v>128636000</v>
      </c>
      <c r="BL140" s="9">
        <v>5450000</v>
      </c>
      <c r="BM140" s="8">
        <v>5599000</v>
      </c>
      <c r="BN140" s="9">
        <v>134277000</v>
      </c>
      <c r="BO140" s="8">
        <v>6411000</v>
      </c>
      <c r="BP140" s="258">
        <v>5863000</v>
      </c>
      <c r="BQ140" s="252">
        <v>136563000</v>
      </c>
      <c r="BR140" s="13">
        <v>52303</v>
      </c>
      <c r="BS140" s="13">
        <v>55954000</v>
      </c>
      <c r="BT140" s="17">
        <v>1069.8047913121618</v>
      </c>
      <c r="BU140" s="19" t="s">
        <v>274</v>
      </c>
      <c r="BV140" s="103" t="s">
        <v>274</v>
      </c>
      <c r="BW140" s="19" t="s">
        <v>274</v>
      </c>
      <c r="BX140" s="100">
        <v>3954</v>
      </c>
      <c r="BY140" s="13">
        <v>13675000</v>
      </c>
      <c r="BZ140" s="68">
        <v>3458.5230146686899</v>
      </c>
      <c r="CA140" s="103" t="s">
        <v>274</v>
      </c>
      <c r="CB140" s="19" t="s">
        <v>274</v>
      </c>
      <c r="CC140" s="103" t="s">
        <v>274</v>
      </c>
      <c r="CD140" s="70">
        <v>397.42910281635528</v>
      </c>
      <c r="CE140" s="103" t="s">
        <v>274</v>
      </c>
      <c r="CF140" s="17">
        <v>353.66996157008202</v>
      </c>
      <c r="CG140" s="60">
        <v>79.61</v>
      </c>
      <c r="CH140" s="74">
        <v>7.4366189740134496</v>
      </c>
      <c r="CI140" s="60">
        <v>7.48</v>
      </c>
      <c r="CJ140" s="17">
        <v>4.0739000000000001</v>
      </c>
      <c r="CK140" s="73">
        <v>3.45</v>
      </c>
      <c r="CL140" s="74">
        <v>18.707100000000001</v>
      </c>
      <c r="CM140" s="75">
        <v>0.42570000000000002</v>
      </c>
      <c r="CN140" s="74">
        <v>0</v>
      </c>
      <c r="CO140" s="76" t="s">
        <v>275</v>
      </c>
      <c r="CP140" s="104">
        <v>5</v>
      </c>
      <c r="CQ140" s="78">
        <v>10835</v>
      </c>
      <c r="CR140" s="150">
        <v>0</v>
      </c>
      <c r="CS140" s="80">
        <v>268.34821428571428</v>
      </c>
      <c r="CT140" s="82">
        <v>242.62185992347364</v>
      </c>
      <c r="CU140" s="82">
        <v>159.51422392280818</v>
      </c>
      <c r="CV140" s="19" t="s">
        <v>274</v>
      </c>
      <c r="CW140" s="102">
        <v>125.21044751289303</v>
      </c>
      <c r="CX140" s="85">
        <v>157.63100981533856</v>
      </c>
      <c r="CY140" s="86">
        <v>41.377474629845281</v>
      </c>
      <c r="CZ140" s="87">
        <v>147.71585426717684</v>
      </c>
      <c r="DA140" s="106">
        <v>55.4797746063728</v>
      </c>
      <c r="DB140" s="89">
        <v>35</v>
      </c>
      <c r="DC140" s="90">
        <v>1312</v>
      </c>
      <c r="DD140" s="86">
        <v>27.130261187822327</v>
      </c>
      <c r="DE140" s="73">
        <v>7.4387489602395611</v>
      </c>
      <c r="DF140" s="100">
        <v>66.684871654833415</v>
      </c>
      <c r="DG140" s="11">
        <v>34789</v>
      </c>
      <c r="DH140" s="82">
        <v>33.944435202129426</v>
      </c>
      <c r="DI140" s="85">
        <v>3.2315421726834135</v>
      </c>
      <c r="DJ140" s="101">
        <v>154.20000000000002</v>
      </c>
      <c r="DK140" s="60">
        <v>1.9800000000000002</v>
      </c>
      <c r="DL140" s="93">
        <v>1.0934999999999999</v>
      </c>
      <c r="DM140" s="94">
        <v>0.3</v>
      </c>
      <c r="DN140" s="18">
        <v>0.7</v>
      </c>
      <c r="DO140" s="95">
        <v>0</v>
      </c>
      <c r="DP140" s="18">
        <v>0.1</v>
      </c>
      <c r="DQ140" s="64">
        <v>74315</v>
      </c>
      <c r="DR140" s="18">
        <v>0.4945267010480785</v>
      </c>
      <c r="DS140" s="96">
        <v>75960</v>
      </c>
      <c r="DT140" s="18">
        <v>0.5054732989519215</v>
      </c>
      <c r="DU140" s="95">
        <v>0.1</v>
      </c>
      <c r="DV140" s="18">
        <v>0.7</v>
      </c>
      <c r="DW140" s="95">
        <v>0.2</v>
      </c>
      <c r="DX140" s="97">
        <v>0.36861088005323572</v>
      </c>
      <c r="DY140" s="98">
        <v>0.42915987356513058</v>
      </c>
      <c r="DZ140" s="99">
        <v>0.20222924638163367</v>
      </c>
      <c r="EA140" s="60"/>
      <c r="EB140" s="60"/>
      <c r="EC140" s="60"/>
      <c r="ED140" s="60"/>
      <c r="EE140" s="60"/>
      <c r="EF140" s="60"/>
    </row>
    <row r="141" spans="1:136" x14ac:dyDescent="0.3">
      <c r="A141" s="349" t="s">
        <v>440</v>
      </c>
      <c r="B141" s="61" t="s">
        <v>139</v>
      </c>
      <c r="C141" s="62">
        <v>10</v>
      </c>
      <c r="D141" s="1" t="s">
        <v>155</v>
      </c>
      <c r="E141" s="8">
        <v>9832</v>
      </c>
      <c r="F141" s="232">
        <v>-1.2</v>
      </c>
      <c r="G141" s="253">
        <v>26.088283157038244</v>
      </c>
      <c r="H141" s="234">
        <v>44.080553295362087</v>
      </c>
      <c r="I141" s="253">
        <v>29.831163547599676</v>
      </c>
      <c r="J141" s="235">
        <v>9.2918969652727093</v>
      </c>
      <c r="K141" s="254">
        <v>2.5445823339242883</v>
      </c>
      <c r="L141" s="60">
        <v>15</v>
      </c>
      <c r="M141" s="74">
        <v>6.247512932749701</v>
      </c>
      <c r="N141" s="100">
        <v>32792</v>
      </c>
      <c r="O141" s="60">
        <v>2.9</v>
      </c>
      <c r="P141" s="255" t="s">
        <v>296</v>
      </c>
      <c r="Q141" s="90">
        <v>6100.6080000000002</v>
      </c>
      <c r="R141" s="11">
        <v>1187</v>
      </c>
      <c r="S141" s="60">
        <v>9</v>
      </c>
      <c r="T141" s="238">
        <f t="shared" si="12"/>
        <v>1092.4444444444443</v>
      </c>
      <c r="U141" s="78">
        <v>196</v>
      </c>
      <c r="V141" s="100">
        <v>35905</v>
      </c>
      <c r="W141" s="100">
        <v>36834</v>
      </c>
      <c r="X141" s="78">
        <v>30</v>
      </c>
      <c r="Y141" s="74">
        <v>0.79410078101653303</v>
      </c>
      <c r="Z141" s="60">
        <v>6</v>
      </c>
      <c r="AA141" s="101">
        <v>10</v>
      </c>
      <c r="AB141" s="239">
        <v>6</v>
      </c>
      <c r="AC141" s="101">
        <v>94</v>
      </c>
      <c r="AD141" s="240">
        <v>2667.7100000000005</v>
      </c>
      <c r="AE141">
        <v>59.5</v>
      </c>
      <c r="AF141" s="9">
        <v>1664000</v>
      </c>
      <c r="AG141" s="9">
        <v>3793</v>
      </c>
      <c r="AH141" s="87">
        <f t="shared" si="13"/>
        <v>438.70287371473768</v>
      </c>
      <c r="AI141" s="9">
        <v>1727000</v>
      </c>
      <c r="AJ141" s="9">
        <v>3822</v>
      </c>
      <c r="AK141" s="17">
        <f t="shared" si="14"/>
        <v>451.85766614338041</v>
      </c>
      <c r="AL141" s="13">
        <v>1779000</v>
      </c>
      <c r="AM141" s="213">
        <v>3836</v>
      </c>
      <c r="AN141" s="17">
        <v>463.76</v>
      </c>
      <c r="AO141" s="241">
        <v>4899000</v>
      </c>
      <c r="AP141" s="78">
        <v>13.300211760873108</v>
      </c>
      <c r="AQ141" s="243">
        <v>8546000</v>
      </c>
      <c r="AR141" s="78">
        <v>20.667972623279887</v>
      </c>
      <c r="AS141" s="243">
        <v>2178000</v>
      </c>
      <c r="AT141" s="78">
        <v>5.9130151490470757</v>
      </c>
      <c r="AU141" s="9">
        <v>3970000</v>
      </c>
      <c r="AV141" s="78">
        <v>9.601199545333623</v>
      </c>
      <c r="AW141" s="245">
        <v>2982000</v>
      </c>
      <c r="AX141" s="100">
        <v>7.2117826307770443</v>
      </c>
      <c r="AY141" s="7">
        <v>9320000</v>
      </c>
      <c r="AZ141" s="100">
        <v>22.539843768894048</v>
      </c>
      <c r="BA141" s="78">
        <v>4939000</v>
      </c>
      <c r="BB141" s="100">
        <v>11.944666134610268</v>
      </c>
      <c r="BC141" s="246">
        <v>600</v>
      </c>
      <c r="BD141" s="256">
        <v>0.22222222222222221</v>
      </c>
      <c r="BE141" s="246" t="s">
        <v>274</v>
      </c>
      <c r="BF141" s="257">
        <v>0</v>
      </c>
      <c r="BG141" s="4">
        <v>2100</v>
      </c>
      <c r="BH141" s="16">
        <v>0.77777777777777779</v>
      </c>
      <c r="BI141" s="8">
        <v>11828000</v>
      </c>
      <c r="BJ141" s="9">
        <v>3659000</v>
      </c>
      <c r="BK141" s="8">
        <v>36880000</v>
      </c>
      <c r="BL141" s="9">
        <v>6265000</v>
      </c>
      <c r="BM141" s="8">
        <v>6292000</v>
      </c>
      <c r="BN141" s="9">
        <v>36667000</v>
      </c>
      <c r="BO141" s="8">
        <v>6162000</v>
      </c>
      <c r="BP141" s="258">
        <v>6188000</v>
      </c>
      <c r="BQ141" s="252">
        <v>36834000</v>
      </c>
      <c r="BR141" s="13">
        <v>3836</v>
      </c>
      <c r="BS141" s="13">
        <v>1779000</v>
      </c>
      <c r="BT141" s="17">
        <v>463.76</v>
      </c>
      <c r="BU141" s="64">
        <v>1741</v>
      </c>
      <c r="BV141" s="13">
        <v>4437000</v>
      </c>
      <c r="BW141" s="66">
        <v>2548.54</v>
      </c>
      <c r="BX141" s="100">
        <v>382</v>
      </c>
      <c r="BY141" s="13">
        <v>530000</v>
      </c>
      <c r="BZ141" s="68">
        <v>1387.43</v>
      </c>
      <c r="CA141" s="103" t="s">
        <v>274</v>
      </c>
      <c r="CB141" s="19" t="s">
        <v>274</v>
      </c>
      <c r="CC141" s="103" t="s">
        <v>274</v>
      </c>
      <c r="CD141" s="70">
        <v>151.90001675066705</v>
      </c>
      <c r="CE141" s="103">
        <v>1119.279723138927</v>
      </c>
      <c r="CF141" s="17">
        <v>641.58529580700747</v>
      </c>
      <c r="CG141" s="60">
        <v>45.72</v>
      </c>
      <c r="CH141" s="74">
        <v>44.77092326973959</v>
      </c>
      <c r="CI141" s="60">
        <v>-5.54</v>
      </c>
      <c r="CJ141" s="17">
        <v>4.0369000000000002</v>
      </c>
      <c r="CK141" s="73">
        <v>13.3</v>
      </c>
      <c r="CL141" s="74">
        <v>15.8485</v>
      </c>
      <c r="CM141" s="75">
        <v>6.2857000000000003</v>
      </c>
      <c r="CN141" s="74">
        <v>3.3333333333333335</v>
      </c>
      <c r="CO141" s="76" t="s">
        <v>275</v>
      </c>
      <c r="CP141" s="104">
        <v>0</v>
      </c>
      <c r="CQ141" s="78">
        <v>0</v>
      </c>
      <c r="CR141" s="150">
        <v>0</v>
      </c>
      <c r="CS141" s="80">
        <v>50.163265306122447</v>
      </c>
      <c r="CT141" s="82">
        <v>498.27095199349066</v>
      </c>
      <c r="CU141" s="82">
        <v>221.52156224572823</v>
      </c>
      <c r="CV141" s="83">
        <v>409.98779495524815</v>
      </c>
      <c r="CW141" s="102">
        <v>403.78356387306752</v>
      </c>
      <c r="CX141" s="85">
        <v>303.2953620829943</v>
      </c>
      <c r="CY141" s="86">
        <v>459.21480878763219</v>
      </c>
      <c r="CZ141" s="87">
        <v>502.33930024410091</v>
      </c>
      <c r="DA141" s="106">
        <v>14.829079099428085</v>
      </c>
      <c r="DB141" s="89">
        <v>37</v>
      </c>
      <c r="DC141" s="107">
        <v>60</v>
      </c>
      <c r="DD141" s="86">
        <v>58.075671277461353</v>
      </c>
      <c r="DE141" s="73">
        <v>3.8495728234336859</v>
      </c>
      <c r="DF141" s="100">
        <v>65.517241379310349</v>
      </c>
      <c r="DG141" s="11">
        <v>4466</v>
      </c>
      <c r="DH141" s="82">
        <v>947.92514239218872</v>
      </c>
      <c r="DI141" s="85">
        <v>271.32933279088695</v>
      </c>
      <c r="DJ141" s="101">
        <v>66.25</v>
      </c>
      <c r="DK141" s="60">
        <v>19.75</v>
      </c>
      <c r="DL141" s="93">
        <v>0.99580000000000002</v>
      </c>
      <c r="DM141" s="94">
        <v>0.1111111111111111</v>
      </c>
      <c r="DN141" s="18">
        <v>0.88888888888888884</v>
      </c>
      <c r="DO141" s="95">
        <v>0</v>
      </c>
      <c r="DP141" s="18">
        <v>0</v>
      </c>
      <c r="DQ141" s="64">
        <v>4926</v>
      </c>
      <c r="DR141" s="18">
        <v>0.50101708706265258</v>
      </c>
      <c r="DS141" s="96">
        <v>4906</v>
      </c>
      <c r="DT141" s="18">
        <v>0.49898291293734742</v>
      </c>
      <c r="DU141" s="95">
        <v>0</v>
      </c>
      <c r="DV141" s="18">
        <v>0.33333333333333331</v>
      </c>
      <c r="DW141" s="95">
        <v>0.66666666666666663</v>
      </c>
      <c r="DX141" s="97">
        <v>0.34275834011391376</v>
      </c>
      <c r="DY141" s="98">
        <v>0.35893002441008948</v>
      </c>
      <c r="DZ141" s="99">
        <v>0.29831163547599676</v>
      </c>
      <c r="EA141" s="60"/>
      <c r="EB141" s="60"/>
      <c r="EC141" s="60"/>
      <c r="ED141" s="60"/>
      <c r="EE141" s="60"/>
      <c r="EF141" s="60"/>
    </row>
    <row r="142" spans="1:136" x14ac:dyDescent="0.3">
      <c r="A142" s="345" t="s">
        <v>441</v>
      </c>
      <c r="B142" s="61" t="s">
        <v>140</v>
      </c>
      <c r="C142" s="62">
        <v>2</v>
      </c>
      <c r="D142" s="1" t="s">
        <v>153</v>
      </c>
      <c r="E142" s="8">
        <v>69431</v>
      </c>
      <c r="F142" s="232">
        <v>6.4</v>
      </c>
      <c r="G142" s="253">
        <v>18.785556883812706</v>
      </c>
      <c r="H142" s="234">
        <v>65.404502311647533</v>
      </c>
      <c r="I142" s="253">
        <v>15.80994080453976</v>
      </c>
      <c r="J142" s="235">
        <v>0.39063115283443856</v>
      </c>
      <c r="K142" s="254">
        <v>22.382017516224561</v>
      </c>
      <c r="L142" s="60">
        <v>141</v>
      </c>
      <c r="M142" s="74">
        <v>2.1018434200487315</v>
      </c>
      <c r="N142" s="100">
        <v>77618</v>
      </c>
      <c r="O142" s="60">
        <v>2.8</v>
      </c>
      <c r="P142" s="255" t="s">
        <v>167</v>
      </c>
      <c r="Q142" s="90">
        <v>260941.76</v>
      </c>
      <c r="R142" s="11">
        <v>9169</v>
      </c>
      <c r="S142" s="60">
        <v>12</v>
      </c>
      <c r="T142" s="238">
        <f t="shared" si="12"/>
        <v>5785.916666666667</v>
      </c>
      <c r="U142" s="78">
        <v>582</v>
      </c>
      <c r="V142" s="100">
        <v>115462</v>
      </c>
      <c r="W142" s="100">
        <v>105122</v>
      </c>
      <c r="X142" s="78">
        <v>8.1310679611650496</v>
      </c>
      <c r="Y142" s="74">
        <v>7546.847826086957</v>
      </c>
      <c r="Z142" s="60">
        <v>2</v>
      </c>
      <c r="AA142" s="101">
        <v>4</v>
      </c>
      <c r="AB142" s="239">
        <v>1</v>
      </c>
      <c r="AC142" s="101">
        <v>89</v>
      </c>
      <c r="AD142" s="240">
        <v>123.46</v>
      </c>
      <c r="AE142">
        <v>75.400000000000006</v>
      </c>
      <c r="AF142" s="9">
        <v>19163000</v>
      </c>
      <c r="AG142" s="9">
        <v>27527</v>
      </c>
      <c r="AH142" s="87">
        <f t="shared" si="13"/>
        <v>696.15286809314489</v>
      </c>
      <c r="AI142" s="9">
        <v>22033000</v>
      </c>
      <c r="AJ142" s="9">
        <v>27769</v>
      </c>
      <c r="AK142" s="17">
        <f t="shared" si="14"/>
        <v>793.43872663761749</v>
      </c>
      <c r="AL142" s="13">
        <v>25039000</v>
      </c>
      <c r="AM142" s="213">
        <v>28016</v>
      </c>
      <c r="AN142" s="17">
        <v>893.7392918332381</v>
      </c>
      <c r="AO142" s="241">
        <v>19274000</v>
      </c>
      <c r="AP142" s="78">
        <v>18.33488708357908</v>
      </c>
      <c r="AQ142" s="243">
        <v>7998000</v>
      </c>
      <c r="AR142" s="78">
        <v>7.0703677510608198</v>
      </c>
      <c r="AS142" s="243">
        <v>21419000</v>
      </c>
      <c r="AT142" s="78">
        <v>20.37537337569681</v>
      </c>
      <c r="AU142" s="9">
        <v>18362000</v>
      </c>
      <c r="AV142" s="78">
        <v>16.232319660537485</v>
      </c>
      <c r="AW142" s="245">
        <v>16861000</v>
      </c>
      <c r="AX142" s="100">
        <v>14.905410183875532</v>
      </c>
      <c r="AY142" s="7">
        <v>9144000</v>
      </c>
      <c r="AZ142" s="100">
        <v>8.0834512022630847</v>
      </c>
      <c r="BA142" s="78">
        <v>12064000</v>
      </c>
      <c r="BB142" s="100">
        <v>10.664780763790665</v>
      </c>
      <c r="BC142" s="246">
        <v>13248</v>
      </c>
      <c r="BD142" s="256">
        <v>0.45096504067808152</v>
      </c>
      <c r="BE142" s="246">
        <v>2172</v>
      </c>
      <c r="BF142" s="257">
        <v>7.3935391632910102E-2</v>
      </c>
      <c r="BG142" s="4">
        <v>13957</v>
      </c>
      <c r="BH142" s="16">
        <v>0.47509956768900841</v>
      </c>
      <c r="BI142" s="8">
        <v>10415000</v>
      </c>
      <c r="BJ142" s="9">
        <v>12383000</v>
      </c>
      <c r="BK142" s="8">
        <v>98631000</v>
      </c>
      <c r="BL142" s="9">
        <v>10225000</v>
      </c>
      <c r="BM142" s="8">
        <v>12311000</v>
      </c>
      <c r="BN142" s="9">
        <v>100376000</v>
      </c>
      <c r="BO142" s="8">
        <v>6534000</v>
      </c>
      <c r="BP142" s="258">
        <v>6374000</v>
      </c>
      <c r="BQ142" s="252">
        <v>105122000</v>
      </c>
      <c r="BR142" s="13">
        <v>28016</v>
      </c>
      <c r="BS142" s="13">
        <v>25039000</v>
      </c>
      <c r="BT142" s="17">
        <v>893.7392918332381</v>
      </c>
      <c r="BU142" s="19" t="s">
        <v>274</v>
      </c>
      <c r="BV142" s="103" t="s">
        <v>274</v>
      </c>
      <c r="BW142" s="19" t="s">
        <v>274</v>
      </c>
      <c r="BX142" s="100">
        <v>1817</v>
      </c>
      <c r="BY142" s="13">
        <v>9699000</v>
      </c>
      <c r="BZ142" s="68">
        <v>5337.9196477710511</v>
      </c>
      <c r="CA142" s="103" t="s">
        <v>274</v>
      </c>
      <c r="CB142" s="19" t="s">
        <v>274</v>
      </c>
      <c r="CC142" s="103" t="s">
        <v>274</v>
      </c>
      <c r="CD142" s="70">
        <v>539.66278614197711</v>
      </c>
      <c r="CE142" s="103" t="s">
        <v>274</v>
      </c>
      <c r="CF142" s="17">
        <v>446.28069674471732</v>
      </c>
      <c r="CG142" s="60">
        <v>68.56</v>
      </c>
      <c r="CH142" s="74">
        <v>12.047253641890839</v>
      </c>
      <c r="CI142" s="60">
        <v>-1.73</v>
      </c>
      <c r="CJ142" s="17">
        <v>5.1759000000000004</v>
      </c>
      <c r="CK142" s="73">
        <v>2.71</v>
      </c>
      <c r="CL142" s="74">
        <v>8.8595000000000006</v>
      </c>
      <c r="CM142" s="75">
        <v>0.14899999999999999</v>
      </c>
      <c r="CN142" s="74">
        <v>12.296564195298371</v>
      </c>
      <c r="CO142" s="76" t="s">
        <v>275</v>
      </c>
      <c r="CP142" s="104">
        <v>10</v>
      </c>
      <c r="CQ142" s="78">
        <v>37767</v>
      </c>
      <c r="CR142" s="150">
        <v>3</v>
      </c>
      <c r="CS142" s="80">
        <v>119.29725085910653</v>
      </c>
      <c r="CT142" s="82">
        <v>277.59934323284989</v>
      </c>
      <c r="CU142" s="82">
        <v>308.49332430758597</v>
      </c>
      <c r="CV142" s="19" t="s">
        <v>274</v>
      </c>
      <c r="CW142" s="102">
        <v>264.46400023044464</v>
      </c>
      <c r="CX142" s="85">
        <v>242.84541487231928</v>
      </c>
      <c r="CY142" s="86">
        <v>115.19350146188302</v>
      </c>
      <c r="CZ142" s="87">
        <v>173.75523901427317</v>
      </c>
      <c r="DA142" s="106">
        <v>49.389998070458084</v>
      </c>
      <c r="DB142" s="108">
        <v>101</v>
      </c>
      <c r="DC142" s="90">
        <v>553</v>
      </c>
      <c r="DD142" s="86">
        <v>70.933732770664406</v>
      </c>
      <c r="DE142" s="73">
        <v>7.9016145525773789</v>
      </c>
      <c r="DF142" s="100">
        <v>57.969709373720832</v>
      </c>
      <c r="DG142" s="11">
        <v>12215</v>
      </c>
      <c r="DH142" s="82">
        <v>131.69909694516858</v>
      </c>
      <c r="DI142" s="85">
        <v>1.7781682533738532</v>
      </c>
      <c r="DJ142" s="101">
        <v>62.91</v>
      </c>
      <c r="DK142" s="60">
        <v>1.97</v>
      </c>
      <c r="DL142" s="93">
        <v>1.0250999999999999</v>
      </c>
      <c r="DM142" s="94">
        <v>0.5</v>
      </c>
      <c r="DN142" s="18">
        <v>0.5</v>
      </c>
      <c r="DO142" s="95">
        <v>8.3333333333333329E-2</v>
      </c>
      <c r="DP142" s="18">
        <v>0.16666666666666666</v>
      </c>
      <c r="DQ142" s="64">
        <v>34537</v>
      </c>
      <c r="DR142" s="18">
        <v>0.49742910227420029</v>
      </c>
      <c r="DS142" s="96">
        <v>34894</v>
      </c>
      <c r="DT142" s="18">
        <v>0.50257089772579977</v>
      </c>
      <c r="DU142" s="95">
        <v>0</v>
      </c>
      <c r="DV142" s="18">
        <v>0.58333333333333337</v>
      </c>
      <c r="DW142" s="95">
        <v>0.41666666666666669</v>
      </c>
      <c r="DX142" s="97">
        <v>0.3714191067390647</v>
      </c>
      <c r="DY142" s="98">
        <v>0.47048148521553773</v>
      </c>
      <c r="DZ142" s="99">
        <v>0.1580994080453976</v>
      </c>
      <c r="EA142" s="60"/>
      <c r="EB142" s="60"/>
      <c r="EC142" s="60"/>
      <c r="ED142" s="60"/>
      <c r="EE142" s="60"/>
      <c r="EF142" s="60"/>
    </row>
    <row r="143" spans="1:136" x14ac:dyDescent="0.3">
      <c r="A143" s="349" t="s">
        <v>442</v>
      </c>
      <c r="B143" s="61" t="s">
        <v>141</v>
      </c>
      <c r="C143" s="62">
        <v>9</v>
      </c>
      <c r="D143" s="1" t="s">
        <v>154</v>
      </c>
      <c r="E143" s="8">
        <v>3730</v>
      </c>
      <c r="F143" s="232">
        <v>0.5</v>
      </c>
      <c r="G143" s="253">
        <v>23.780160857908847</v>
      </c>
      <c r="H143" s="234">
        <v>43.485254691689008</v>
      </c>
      <c r="I143" s="253">
        <v>32.734584450402146</v>
      </c>
      <c r="J143" s="235">
        <v>1.8286026200873364</v>
      </c>
      <c r="K143" s="254">
        <v>1.8558951965065504</v>
      </c>
      <c r="L143" s="60">
        <v>52</v>
      </c>
      <c r="M143" s="74">
        <v>3.7363777893098082</v>
      </c>
      <c r="N143" s="100">
        <v>30621</v>
      </c>
      <c r="O143" s="60">
        <v>2.8</v>
      </c>
      <c r="P143" s="255" t="s">
        <v>296</v>
      </c>
      <c r="Q143" s="90">
        <v>3010.357</v>
      </c>
      <c r="R143" s="11">
        <v>543</v>
      </c>
      <c r="S143" s="60">
        <v>9</v>
      </c>
      <c r="T143" s="238">
        <f t="shared" si="12"/>
        <v>414.44444444444446</v>
      </c>
      <c r="U143" s="78">
        <v>58</v>
      </c>
      <c r="V143" s="100">
        <v>12858</v>
      </c>
      <c r="W143" s="100">
        <v>12639</v>
      </c>
      <c r="X143" s="78">
        <v>32.142857142857146</v>
      </c>
      <c r="Y143" s="74">
        <v>1.0939699671515721</v>
      </c>
      <c r="Z143" s="60">
        <v>2</v>
      </c>
      <c r="AA143" s="101">
        <v>0</v>
      </c>
      <c r="AB143" s="239">
        <v>1</v>
      </c>
      <c r="AC143" s="101">
        <v>11.5</v>
      </c>
      <c r="AD143" s="240">
        <v>1093.99</v>
      </c>
      <c r="AE143">
        <v>64.400000000000006</v>
      </c>
      <c r="AF143" s="9">
        <v>521000</v>
      </c>
      <c r="AG143" s="9">
        <v>1438</v>
      </c>
      <c r="AH143" s="87">
        <f t="shared" si="13"/>
        <v>362.30876216968011</v>
      </c>
      <c r="AI143" s="9">
        <v>535000</v>
      </c>
      <c r="AJ143" s="9">
        <v>1442</v>
      </c>
      <c r="AK143" s="17">
        <f t="shared" si="14"/>
        <v>371.01248266296813</v>
      </c>
      <c r="AL143" s="13">
        <v>556000</v>
      </c>
      <c r="AM143" s="213">
        <v>1456</v>
      </c>
      <c r="AN143" s="17">
        <v>381.86813186813185</v>
      </c>
      <c r="AO143" s="241">
        <v>1485000</v>
      </c>
      <c r="AP143" s="78">
        <v>11.74934725848564</v>
      </c>
      <c r="AQ143" s="243">
        <v>1085000</v>
      </c>
      <c r="AR143" s="78">
        <v>8.0783262601444417</v>
      </c>
      <c r="AS143" s="243">
        <v>841000</v>
      </c>
      <c r="AT143" s="78">
        <v>6.6540074372972544</v>
      </c>
      <c r="AU143" s="9">
        <v>396000</v>
      </c>
      <c r="AV143" s="78">
        <v>2.9484029484029484</v>
      </c>
      <c r="AW143" s="245">
        <v>752000</v>
      </c>
      <c r="AX143" s="100">
        <v>5.5989874171692353</v>
      </c>
      <c r="AY143" s="7">
        <v>3758000</v>
      </c>
      <c r="AZ143" s="100">
        <v>27.98004616186434</v>
      </c>
      <c r="BA143" s="78">
        <v>4322000</v>
      </c>
      <c r="BB143" s="100">
        <v>32.179286724741267</v>
      </c>
      <c r="BC143" s="246">
        <v>230</v>
      </c>
      <c r="BD143" s="256">
        <v>0.2952503209242619</v>
      </c>
      <c r="BE143" s="246" t="s">
        <v>274</v>
      </c>
      <c r="BF143" s="257">
        <v>0</v>
      </c>
      <c r="BG143" s="4">
        <v>549</v>
      </c>
      <c r="BH143" s="16">
        <v>0.70474967907573816</v>
      </c>
      <c r="BI143" s="8">
        <v>2145000</v>
      </c>
      <c r="BJ143" s="9">
        <v>2565000</v>
      </c>
      <c r="BK143" s="8">
        <v>10312000</v>
      </c>
      <c r="BL143" s="9">
        <v>2211000</v>
      </c>
      <c r="BM143" s="8">
        <v>2656000</v>
      </c>
      <c r="BN143" s="9">
        <v>11268000</v>
      </c>
      <c r="BO143" s="8">
        <v>1142000</v>
      </c>
      <c r="BP143" s="258">
        <v>1670000</v>
      </c>
      <c r="BQ143" s="252">
        <v>12639000</v>
      </c>
      <c r="BR143" s="13">
        <v>1456</v>
      </c>
      <c r="BS143" s="13">
        <v>556000</v>
      </c>
      <c r="BT143" s="17">
        <v>381.86813186813185</v>
      </c>
      <c r="BU143" s="64">
        <v>982</v>
      </c>
      <c r="BV143" s="13">
        <v>1195000</v>
      </c>
      <c r="BW143" s="66">
        <v>1216.9042769857433</v>
      </c>
      <c r="BX143" s="100">
        <v>131</v>
      </c>
      <c r="BY143" s="13">
        <v>103000</v>
      </c>
      <c r="BZ143" s="68">
        <v>786.25954198473278</v>
      </c>
      <c r="CA143" s="101">
        <v>1</v>
      </c>
      <c r="CB143" s="14">
        <v>4000</v>
      </c>
      <c r="CC143" s="102">
        <v>4000</v>
      </c>
      <c r="CD143" s="70">
        <v>244.57430193756727</v>
      </c>
      <c r="CE143" s="103">
        <v>297</v>
      </c>
      <c r="CF143" s="17">
        <v>180.63186813186815</v>
      </c>
      <c r="CG143" s="60">
        <v>55.43</v>
      </c>
      <c r="CH143" s="74">
        <v>40.511743661533679</v>
      </c>
      <c r="CI143" s="60">
        <v>-4.2799999999999994</v>
      </c>
      <c r="CJ143" s="17">
        <v>7.1071999999999997</v>
      </c>
      <c r="CK143" s="73">
        <v>9.5399999999999991</v>
      </c>
      <c r="CL143" s="74">
        <v>177.47059999999999</v>
      </c>
      <c r="CM143" s="75">
        <v>10.5381</v>
      </c>
      <c r="CN143" s="74">
        <v>2.2222222222222223</v>
      </c>
      <c r="CO143" s="76" t="s">
        <v>275</v>
      </c>
      <c r="CP143" s="104">
        <v>0</v>
      </c>
      <c r="CQ143" s="78">
        <v>0</v>
      </c>
      <c r="CR143" s="150">
        <v>0</v>
      </c>
      <c r="CS143" s="80">
        <v>64.310344827586206</v>
      </c>
      <c r="CT143" s="82">
        <v>398.12332439678283</v>
      </c>
      <c r="CU143" s="82">
        <v>225.46916890080428</v>
      </c>
      <c r="CV143" s="83">
        <v>78.552278820375335</v>
      </c>
      <c r="CW143" s="102">
        <v>106.16621983914209</v>
      </c>
      <c r="CX143" s="85">
        <v>201.60857908847186</v>
      </c>
      <c r="CY143" s="86">
        <v>212.33243967828417</v>
      </c>
      <c r="CZ143" s="87">
        <v>1158.7131367292225</v>
      </c>
      <c r="DA143" s="106">
        <v>31.24513526900488</v>
      </c>
      <c r="DB143" s="89">
        <v>63</v>
      </c>
      <c r="DC143" s="107">
        <v>45</v>
      </c>
      <c r="DD143" s="86">
        <v>43.699731903485258</v>
      </c>
      <c r="DE143" s="73">
        <v>4.4445040214477212</v>
      </c>
      <c r="DF143" s="100">
        <v>56.383628588882104</v>
      </c>
      <c r="DG143" s="11">
        <v>1637</v>
      </c>
      <c r="DH143" s="82">
        <v>1007.5067024128687</v>
      </c>
      <c r="DI143" s="85">
        <v>293.29490616621985</v>
      </c>
      <c r="DJ143" s="101">
        <v>47.68</v>
      </c>
      <c r="DK143" s="60">
        <v>3.4099999999999997</v>
      </c>
      <c r="DL143" s="93">
        <v>0.68379999999999996</v>
      </c>
      <c r="DM143" s="94">
        <v>0.22222222222222221</v>
      </c>
      <c r="DN143" s="18">
        <v>0.77777777777777779</v>
      </c>
      <c r="DO143" s="95">
        <v>0</v>
      </c>
      <c r="DP143" s="18">
        <v>0</v>
      </c>
      <c r="DQ143" s="64">
        <v>1898</v>
      </c>
      <c r="DR143" s="18">
        <v>0.5088471849865952</v>
      </c>
      <c r="DS143" s="96">
        <v>1832</v>
      </c>
      <c r="DT143" s="18">
        <v>0.49115281501340485</v>
      </c>
      <c r="DU143" s="95">
        <v>0</v>
      </c>
      <c r="DV143" s="18">
        <v>0.44444444444444442</v>
      </c>
      <c r="DW143" s="95">
        <v>0.55555555555555558</v>
      </c>
      <c r="DX143" s="97">
        <v>0.30723860589812335</v>
      </c>
      <c r="DY143" s="98">
        <v>0.36541554959785522</v>
      </c>
      <c r="DZ143" s="99">
        <v>0.32734584450402143</v>
      </c>
      <c r="EA143" s="60"/>
      <c r="EB143" s="60"/>
      <c r="EC143" s="60"/>
      <c r="ED143" s="60"/>
      <c r="EE143" s="60"/>
      <c r="EF143" s="60"/>
    </row>
    <row r="144" spans="1:136" x14ac:dyDescent="0.3">
      <c r="A144" s="349" t="s">
        <v>443</v>
      </c>
      <c r="B144" s="61" t="s">
        <v>142</v>
      </c>
      <c r="C144" s="62">
        <v>10</v>
      </c>
      <c r="D144" s="1" t="s">
        <v>155</v>
      </c>
      <c r="E144" s="8">
        <v>8818</v>
      </c>
      <c r="F144" s="232">
        <v>6.1</v>
      </c>
      <c r="G144" s="253">
        <v>26.253118621002496</v>
      </c>
      <c r="H144" s="234">
        <v>48.412338398729872</v>
      </c>
      <c r="I144" s="253">
        <v>25.334542980267631</v>
      </c>
      <c r="J144" s="235">
        <v>19.990581587002591</v>
      </c>
      <c r="K144" s="254">
        <v>2.7198869657364888</v>
      </c>
      <c r="L144" s="60">
        <v>10</v>
      </c>
      <c r="M144" s="74">
        <v>8.9935226706527143</v>
      </c>
      <c r="N144" s="100">
        <v>34260</v>
      </c>
      <c r="O144" s="60">
        <v>3</v>
      </c>
      <c r="P144" s="255" t="s">
        <v>296</v>
      </c>
      <c r="Q144" s="90">
        <v>4512.3959999999997</v>
      </c>
      <c r="R144" s="11">
        <v>888</v>
      </c>
      <c r="S144" s="60">
        <v>9</v>
      </c>
      <c r="T144" s="238">
        <f t="shared" si="12"/>
        <v>979.77777777777783</v>
      </c>
      <c r="U144" s="78">
        <v>128</v>
      </c>
      <c r="V144" s="100">
        <v>24169</v>
      </c>
      <c r="W144" s="100">
        <v>24985</v>
      </c>
      <c r="X144" s="78">
        <v>26.970560303893638</v>
      </c>
      <c r="Y144" s="74">
        <v>2.1441945288753801</v>
      </c>
      <c r="Z144" s="60">
        <v>2</v>
      </c>
      <c r="AA144" s="101">
        <v>4</v>
      </c>
      <c r="AB144" s="239">
        <v>1</v>
      </c>
      <c r="AC144" s="101">
        <v>209</v>
      </c>
      <c r="AD144" s="240">
        <v>1412</v>
      </c>
      <c r="AE144">
        <v>57.199999999999996</v>
      </c>
      <c r="AF144" s="9">
        <v>1793000</v>
      </c>
      <c r="AG144" s="9">
        <v>3125</v>
      </c>
      <c r="AH144" s="87">
        <f t="shared" si="13"/>
        <v>573.76</v>
      </c>
      <c r="AI144" s="9">
        <v>1842000</v>
      </c>
      <c r="AJ144" s="9">
        <v>3147</v>
      </c>
      <c r="AK144" s="17">
        <f t="shared" si="14"/>
        <v>585.31935176358434</v>
      </c>
      <c r="AL144" s="13">
        <v>1928000</v>
      </c>
      <c r="AM144" s="213">
        <v>3159</v>
      </c>
      <c r="AN144" s="17">
        <v>610.31972143083249</v>
      </c>
      <c r="AO144" s="241">
        <v>2725000</v>
      </c>
      <c r="AP144" s="78">
        <v>10.906543926355813</v>
      </c>
      <c r="AQ144" s="243">
        <v>5568000</v>
      </c>
      <c r="AR144" s="78">
        <v>21.447555949308576</v>
      </c>
      <c r="AS144" s="243">
        <v>2081000</v>
      </c>
      <c r="AT144" s="78">
        <v>8.3289973984390624</v>
      </c>
      <c r="AU144" s="9">
        <v>1250000</v>
      </c>
      <c r="AV144" s="78">
        <v>4.814914679711876</v>
      </c>
      <c r="AW144" s="245">
        <v>2500000</v>
      </c>
      <c r="AX144" s="100">
        <v>9.6298293594237521</v>
      </c>
      <c r="AY144" s="7">
        <v>6524000</v>
      </c>
      <c r="AZ144" s="100">
        <v>25.130002696352221</v>
      </c>
      <c r="BA144" s="78">
        <v>4337000</v>
      </c>
      <c r="BB144" s="100">
        <v>16.705827972728322</v>
      </c>
      <c r="BC144" s="246" t="s">
        <v>274</v>
      </c>
      <c r="BD144" s="256">
        <v>0</v>
      </c>
      <c r="BE144" s="246" t="s">
        <v>274</v>
      </c>
      <c r="BF144" s="257">
        <v>0</v>
      </c>
      <c r="BG144" s="4">
        <v>3327</v>
      </c>
      <c r="BH144" s="16">
        <v>1</v>
      </c>
      <c r="BI144" s="8">
        <v>4224000</v>
      </c>
      <c r="BJ144" s="9">
        <v>7506000</v>
      </c>
      <c r="BK144" s="8">
        <v>21610000</v>
      </c>
      <c r="BL144" s="9">
        <v>4226000</v>
      </c>
      <c r="BM144" s="8">
        <v>7508000</v>
      </c>
      <c r="BN144" s="9">
        <v>24014000</v>
      </c>
      <c r="BO144" s="8">
        <v>6844000</v>
      </c>
      <c r="BP144" s="258">
        <v>7597000</v>
      </c>
      <c r="BQ144" s="252">
        <v>24985000</v>
      </c>
      <c r="BR144" s="13">
        <v>3159</v>
      </c>
      <c r="BS144" s="13">
        <v>1928000</v>
      </c>
      <c r="BT144" s="17">
        <v>610.31972143083249</v>
      </c>
      <c r="BU144" s="64">
        <v>1098</v>
      </c>
      <c r="BV144" s="13">
        <v>3196000</v>
      </c>
      <c r="BW144" s="66">
        <v>2910.7468123861568</v>
      </c>
      <c r="BX144" s="100">
        <v>286</v>
      </c>
      <c r="BY144" s="13">
        <v>307000</v>
      </c>
      <c r="BZ144" s="68">
        <v>1073.4265734265734</v>
      </c>
      <c r="CA144" s="101">
        <v>2</v>
      </c>
      <c r="CB144" s="14">
        <v>1000</v>
      </c>
      <c r="CC144" s="102">
        <v>500</v>
      </c>
      <c r="CD144" s="70">
        <v>89.176895107977089</v>
      </c>
      <c r="CE144" s="103">
        <v>1266.8288468761739</v>
      </c>
      <c r="CF144" s="17">
        <v>266.22348844571064</v>
      </c>
      <c r="CG144" s="60">
        <v>58.57</v>
      </c>
      <c r="CH144" s="74">
        <v>35.177293226860854</v>
      </c>
      <c r="CI144" s="60">
        <v>-13.089999999999998</v>
      </c>
      <c r="CJ144" s="17">
        <v>10.4733</v>
      </c>
      <c r="CK144" s="73">
        <v>4.79</v>
      </c>
      <c r="CL144" s="74">
        <v>5.4158999999999997</v>
      </c>
      <c r="CM144" s="75">
        <v>2.0476000000000001</v>
      </c>
      <c r="CN144" s="74">
        <v>3.8961038961038961</v>
      </c>
      <c r="CO144" s="76" t="s">
        <v>275</v>
      </c>
      <c r="CP144" s="104">
        <v>2</v>
      </c>
      <c r="CQ144" s="78">
        <v>1800</v>
      </c>
      <c r="CR144" s="150">
        <v>0</v>
      </c>
      <c r="CS144" s="80">
        <v>68.890625</v>
      </c>
      <c r="CT144" s="82">
        <v>309.02699024722159</v>
      </c>
      <c r="CU144" s="82">
        <v>235.99455658879563</v>
      </c>
      <c r="CV144" s="83">
        <v>520.75300521660245</v>
      </c>
      <c r="CW144" s="102">
        <v>141.75550011340439</v>
      </c>
      <c r="CX144" s="85">
        <v>283.51100022680879</v>
      </c>
      <c r="CY144" s="86">
        <v>110.68269448854616</v>
      </c>
      <c r="CZ144" s="87">
        <v>491.83488319346793</v>
      </c>
      <c r="DA144" s="106">
        <v>0.70284931027443198</v>
      </c>
      <c r="DB144" s="89">
        <v>28</v>
      </c>
      <c r="DC144" s="107">
        <v>77</v>
      </c>
      <c r="DD144" s="86">
        <v>39.011113631208893</v>
      </c>
      <c r="DE144" s="73">
        <v>3.0662281696529825</v>
      </c>
      <c r="DF144" s="100">
        <v>43.758317806760715</v>
      </c>
      <c r="DG144" s="11">
        <v>3757</v>
      </c>
      <c r="DH144" s="82">
        <v>739.85030619188024</v>
      </c>
      <c r="DI144" s="85">
        <v>160.12701292810161</v>
      </c>
      <c r="DJ144" s="101">
        <v>77.100000000000009</v>
      </c>
      <c r="DK144" s="60">
        <v>14.02</v>
      </c>
      <c r="DL144" s="93">
        <v>0.90090000000000003</v>
      </c>
      <c r="DM144" s="94">
        <v>0.33333333333333331</v>
      </c>
      <c r="DN144" s="18">
        <v>0.66666666666666663</v>
      </c>
      <c r="DO144" s="95">
        <v>0.1111111111111111</v>
      </c>
      <c r="DP144" s="18">
        <v>0</v>
      </c>
      <c r="DQ144" s="64">
        <v>4613</v>
      </c>
      <c r="DR144" s="18">
        <v>0.52313449761850761</v>
      </c>
      <c r="DS144" s="96">
        <v>4205</v>
      </c>
      <c r="DT144" s="18">
        <v>0.47686550238149239</v>
      </c>
      <c r="DU144" s="95">
        <v>0</v>
      </c>
      <c r="DV144" s="18">
        <v>0.55555555555555558</v>
      </c>
      <c r="DW144" s="95">
        <v>0.44444444444444442</v>
      </c>
      <c r="DX144" s="97">
        <v>0.37457473349965981</v>
      </c>
      <c r="DY144" s="98">
        <v>0.37207983669766387</v>
      </c>
      <c r="DZ144" s="99">
        <v>0.25334542980267633</v>
      </c>
      <c r="EA144" s="60"/>
      <c r="EB144" s="60"/>
      <c r="EC144" s="60"/>
      <c r="ED144" s="60"/>
      <c r="EE144" s="60"/>
      <c r="EF144" s="60"/>
    </row>
    <row r="145" spans="1:136" x14ac:dyDescent="0.3">
      <c r="A145" s="347" t="s">
        <v>444</v>
      </c>
      <c r="B145" s="61" t="s">
        <v>143</v>
      </c>
      <c r="C145" s="62">
        <v>10</v>
      </c>
      <c r="D145" s="1" t="s">
        <v>155</v>
      </c>
      <c r="E145" s="8">
        <v>6821</v>
      </c>
      <c r="F145" s="232">
        <v>-2</v>
      </c>
      <c r="G145" s="253">
        <v>26.902213751649317</v>
      </c>
      <c r="H145" s="234">
        <v>48.87846356839173</v>
      </c>
      <c r="I145" s="253">
        <v>24.21932267995895</v>
      </c>
      <c r="J145" s="235">
        <v>10.287443267776098</v>
      </c>
      <c r="K145" s="254">
        <v>2.405446293494705</v>
      </c>
      <c r="L145" s="60">
        <v>65</v>
      </c>
      <c r="M145" s="74">
        <v>6.6266566641660418</v>
      </c>
      <c r="N145" s="100">
        <v>35345</v>
      </c>
      <c r="O145" s="60">
        <v>2.9</v>
      </c>
      <c r="P145" s="255" t="s">
        <v>296</v>
      </c>
      <c r="Q145" s="90">
        <v>18121.692999999999</v>
      </c>
      <c r="R145" s="11">
        <v>778</v>
      </c>
      <c r="S145" s="60">
        <v>9</v>
      </c>
      <c r="T145" s="238">
        <f t="shared" si="12"/>
        <v>757.88888888888891</v>
      </c>
      <c r="U145" s="78">
        <v>91</v>
      </c>
      <c r="V145" s="100">
        <v>21909</v>
      </c>
      <c r="W145" s="100">
        <v>20838</v>
      </c>
      <c r="X145" s="78">
        <v>21.854575163398692</v>
      </c>
      <c r="Y145" s="74">
        <v>0.25968043431086268</v>
      </c>
      <c r="Z145" s="60">
        <v>2</v>
      </c>
      <c r="AA145" s="101">
        <v>9</v>
      </c>
      <c r="AB145" s="239">
        <v>4</v>
      </c>
      <c r="AC145" s="101">
        <v>172</v>
      </c>
      <c r="AD145" s="240">
        <v>2318.75</v>
      </c>
      <c r="AE145">
        <v>61.3</v>
      </c>
      <c r="AF145" s="9">
        <v>1286000</v>
      </c>
      <c r="AG145" s="9">
        <v>2413</v>
      </c>
      <c r="AH145" s="87">
        <f t="shared" si="13"/>
        <v>532.94653957728963</v>
      </c>
      <c r="AI145" s="9">
        <v>1334000</v>
      </c>
      <c r="AJ145" s="9">
        <v>2447</v>
      </c>
      <c r="AK145" s="17">
        <f t="shared" si="14"/>
        <v>545.15733551287292</v>
      </c>
      <c r="AL145" s="13">
        <v>1437000</v>
      </c>
      <c r="AM145" s="213">
        <v>2448</v>
      </c>
      <c r="AN145" s="17">
        <v>587.00980392156862</v>
      </c>
      <c r="AO145" s="241">
        <v>3932000</v>
      </c>
      <c r="AP145" s="78">
        <v>18.869373260389672</v>
      </c>
      <c r="AQ145" s="243">
        <v>3304000</v>
      </c>
      <c r="AR145" s="78">
        <v>15.247588721214639</v>
      </c>
      <c r="AS145" s="243">
        <v>279000</v>
      </c>
      <c r="AT145" s="78">
        <v>1.3389000863806506</v>
      </c>
      <c r="AU145" s="9">
        <v>1525000</v>
      </c>
      <c r="AV145" s="78">
        <v>7.0377036319165631</v>
      </c>
      <c r="AW145" s="245">
        <v>1910000</v>
      </c>
      <c r="AX145" s="100">
        <v>8.8144353684987777</v>
      </c>
      <c r="AY145" s="7">
        <v>6546000</v>
      </c>
      <c r="AZ145" s="100">
        <v>30.209054409525127</v>
      </c>
      <c r="BA145" s="78">
        <v>3342000</v>
      </c>
      <c r="BB145" s="100">
        <v>15.422954451059118</v>
      </c>
      <c r="BC145" s="246" t="s">
        <v>274</v>
      </c>
      <c r="BD145" s="256">
        <v>0</v>
      </c>
      <c r="BE145" s="246" t="s">
        <v>274</v>
      </c>
      <c r="BF145" s="257">
        <v>0</v>
      </c>
      <c r="BG145" s="4">
        <v>2539</v>
      </c>
      <c r="BH145" s="16">
        <v>1</v>
      </c>
      <c r="BI145" s="8">
        <v>3631000</v>
      </c>
      <c r="BJ145" s="9">
        <v>5427000</v>
      </c>
      <c r="BK145" s="8">
        <v>20480000</v>
      </c>
      <c r="BL145" s="9">
        <v>2873000</v>
      </c>
      <c r="BM145" s="8">
        <v>2873000</v>
      </c>
      <c r="BN145" s="9">
        <v>21495000</v>
      </c>
      <c r="BO145" s="8">
        <v>2247000</v>
      </c>
      <c r="BP145" s="258">
        <v>2247000</v>
      </c>
      <c r="BQ145" s="252">
        <v>20838000</v>
      </c>
      <c r="BR145" s="13">
        <v>2448</v>
      </c>
      <c r="BS145" s="13">
        <v>1437000</v>
      </c>
      <c r="BT145" s="17">
        <v>587.00980392156862</v>
      </c>
      <c r="BU145" s="64">
        <v>1027</v>
      </c>
      <c r="BV145" s="13">
        <v>1442000</v>
      </c>
      <c r="BW145" s="66">
        <v>1404.0895813047712</v>
      </c>
      <c r="BX145" s="100">
        <v>259</v>
      </c>
      <c r="BY145" s="13">
        <v>1247000</v>
      </c>
      <c r="BZ145" s="68">
        <v>4814.6718146718149</v>
      </c>
      <c r="CA145" s="103" t="s">
        <v>274</v>
      </c>
      <c r="CB145" s="19" t="s">
        <v>274</v>
      </c>
      <c r="CC145" s="103" t="s">
        <v>274</v>
      </c>
      <c r="CD145" s="70">
        <v>104.82305568554048</v>
      </c>
      <c r="CE145" s="103">
        <v>1237.9175001724495</v>
      </c>
      <c r="CF145" s="17">
        <v>217.3202614379085</v>
      </c>
      <c r="CG145" s="60">
        <v>50.79</v>
      </c>
      <c r="CH145" s="74">
        <v>42.3250718882651</v>
      </c>
      <c r="CI145" s="60">
        <v>-11.24</v>
      </c>
      <c r="CJ145" s="17">
        <v>10.4838</v>
      </c>
      <c r="CK145" s="73">
        <v>42.04</v>
      </c>
      <c r="CL145" s="74">
        <v>17.1877</v>
      </c>
      <c r="CM145" s="75">
        <v>10.2813</v>
      </c>
      <c r="CN145" s="74">
        <v>2.7397260273972601</v>
      </c>
      <c r="CO145" s="76" t="s">
        <v>275</v>
      </c>
      <c r="CP145" s="104">
        <v>2</v>
      </c>
      <c r="CQ145" s="78">
        <v>2750</v>
      </c>
      <c r="CR145" s="150">
        <v>0</v>
      </c>
      <c r="CS145" s="80">
        <v>74.956043956043956</v>
      </c>
      <c r="CT145" s="82">
        <v>576.45506523970096</v>
      </c>
      <c r="CU145" s="82">
        <v>40.903093388066267</v>
      </c>
      <c r="CV145" s="83">
        <v>362.55680985192788</v>
      </c>
      <c r="CW145" s="102">
        <v>223.57425597419734</v>
      </c>
      <c r="CX145" s="85">
        <v>280.01759272833897</v>
      </c>
      <c r="CY145" s="86">
        <v>121.82964374725114</v>
      </c>
      <c r="CZ145" s="87">
        <v>489.95748423984753</v>
      </c>
      <c r="DA145" s="106">
        <v>0</v>
      </c>
      <c r="DB145" s="108">
        <v>166</v>
      </c>
      <c r="DC145" s="90">
        <v>146</v>
      </c>
      <c r="DD145" s="86">
        <v>61.427943116845036</v>
      </c>
      <c r="DE145" s="73">
        <v>3.5142940917753993</v>
      </c>
      <c r="DF145" s="100">
        <v>87.854251012145738</v>
      </c>
      <c r="DG145" s="11">
        <v>3211</v>
      </c>
      <c r="DH145" s="82">
        <v>959.6833308898988</v>
      </c>
      <c r="DI145" s="85">
        <v>339.94282363289841</v>
      </c>
      <c r="DJ145" s="101">
        <v>59.84</v>
      </c>
      <c r="DK145" s="60">
        <v>16.2</v>
      </c>
      <c r="DL145" s="93">
        <v>1</v>
      </c>
      <c r="DM145" s="94">
        <v>0.1111111111111111</v>
      </c>
      <c r="DN145" s="18">
        <v>0.88888888888888884</v>
      </c>
      <c r="DO145" s="95">
        <v>0</v>
      </c>
      <c r="DP145" s="18">
        <v>0</v>
      </c>
      <c r="DQ145" s="64">
        <v>3564</v>
      </c>
      <c r="DR145" s="18">
        <v>0.52250403166691106</v>
      </c>
      <c r="DS145" s="96">
        <v>3257</v>
      </c>
      <c r="DT145" s="18">
        <v>0.47749596833308899</v>
      </c>
      <c r="DU145" s="95">
        <v>0</v>
      </c>
      <c r="DV145" s="18">
        <v>0.77777777777777779</v>
      </c>
      <c r="DW145" s="95">
        <v>0.22222222222222221</v>
      </c>
      <c r="DX145" s="97">
        <v>0.36563553731124471</v>
      </c>
      <c r="DY145" s="98">
        <v>0.3921712358891658</v>
      </c>
      <c r="DZ145" s="99">
        <v>0.24219322679958949</v>
      </c>
      <c r="EA145" s="60"/>
      <c r="EB145" s="60"/>
      <c r="EC145" s="60"/>
      <c r="ED145" s="60"/>
      <c r="EE145" s="60"/>
      <c r="EF145" s="60"/>
    </row>
    <row r="146" spans="1:136" x14ac:dyDescent="0.3">
      <c r="A146" s="346" t="s">
        <v>445</v>
      </c>
      <c r="B146" s="61" t="s">
        <v>144</v>
      </c>
      <c r="C146" s="62">
        <v>3</v>
      </c>
      <c r="D146" s="1" t="s">
        <v>153</v>
      </c>
      <c r="E146" s="8">
        <v>71933</v>
      </c>
      <c r="F146" s="232">
        <v>6.1</v>
      </c>
      <c r="G146" s="253">
        <v>23.961186103735422</v>
      </c>
      <c r="H146" s="234">
        <v>58.126311984763603</v>
      </c>
      <c r="I146" s="253">
        <v>17.912501911500982</v>
      </c>
      <c r="J146" s="235">
        <v>0.20191222756695765</v>
      </c>
      <c r="K146" s="254">
        <v>33.42142379927251</v>
      </c>
      <c r="L146" s="60">
        <v>144</v>
      </c>
      <c r="M146" s="74">
        <v>3.3803980655665993</v>
      </c>
      <c r="N146" s="100">
        <v>77896</v>
      </c>
      <c r="O146" s="60">
        <v>3</v>
      </c>
      <c r="P146" s="255" t="s">
        <v>167</v>
      </c>
      <c r="Q146" s="90">
        <v>208578.489</v>
      </c>
      <c r="R146" s="11">
        <v>11720</v>
      </c>
      <c r="S146" s="60">
        <v>13</v>
      </c>
      <c r="T146" s="238">
        <f t="shared" si="12"/>
        <v>5533.3076923076924</v>
      </c>
      <c r="U146" s="78">
        <v>416</v>
      </c>
      <c r="V146" s="100">
        <v>110446</v>
      </c>
      <c r="W146" s="100">
        <v>95379</v>
      </c>
      <c r="X146" s="78">
        <v>7.9082391433670436</v>
      </c>
      <c r="Y146" s="74">
        <v>3211.2946428571431</v>
      </c>
      <c r="Z146" s="60">
        <v>3</v>
      </c>
      <c r="AA146" s="101">
        <v>21</v>
      </c>
      <c r="AB146" s="239">
        <v>7</v>
      </c>
      <c r="AC146" s="101">
        <v>593</v>
      </c>
      <c r="AD146" s="240">
        <v>211.26000000000002</v>
      </c>
      <c r="AE146">
        <v>84.3</v>
      </c>
      <c r="AF146" s="9">
        <v>20714000</v>
      </c>
      <c r="AG146" s="9">
        <v>26718</v>
      </c>
      <c r="AH146" s="87">
        <f t="shared" si="13"/>
        <v>775.28258103151438</v>
      </c>
      <c r="AI146" s="9">
        <v>21332000</v>
      </c>
      <c r="AJ146" s="9">
        <v>26795</v>
      </c>
      <c r="AK146" s="17">
        <f t="shared" si="14"/>
        <v>796.11867885799586</v>
      </c>
      <c r="AL146" s="13">
        <v>22296000</v>
      </c>
      <c r="AM146" s="213">
        <v>26896</v>
      </c>
      <c r="AN146" s="17">
        <v>828.97085068411661</v>
      </c>
      <c r="AO146" s="241">
        <v>21830000</v>
      </c>
      <c r="AP146" s="78">
        <v>22.889557622338028</v>
      </c>
      <c r="AQ146" s="243">
        <v>4980000</v>
      </c>
      <c r="AR146" s="78">
        <v>4.9625813394983602</v>
      </c>
      <c r="AS146" s="243">
        <v>18049000</v>
      </c>
      <c r="AT146" s="78">
        <v>18.925040106531334</v>
      </c>
      <c r="AU146" s="9">
        <v>13454000</v>
      </c>
      <c r="AV146" s="78">
        <v>13.406941634861635</v>
      </c>
      <c r="AW146" s="245">
        <v>22222000</v>
      </c>
      <c r="AX146" s="100">
        <v>22.144273599665176</v>
      </c>
      <c r="AY146" s="7">
        <v>10190000</v>
      </c>
      <c r="AZ146" s="100">
        <v>10.154358202708494</v>
      </c>
      <c r="BA146" s="78">
        <v>4646000</v>
      </c>
      <c r="BB146" s="100">
        <v>4.6297495789777887</v>
      </c>
      <c r="BC146" s="246">
        <v>7903</v>
      </c>
      <c r="BD146" s="256">
        <v>0.25689952215323603</v>
      </c>
      <c r="BE146" s="246">
        <v>7048</v>
      </c>
      <c r="BF146" s="257">
        <v>0.22910639404479408</v>
      </c>
      <c r="BG146" s="4">
        <v>15812</v>
      </c>
      <c r="BH146" s="16">
        <v>0.51399408380196987</v>
      </c>
      <c r="BI146" s="8">
        <v>7207000</v>
      </c>
      <c r="BJ146" s="9">
        <v>9113000</v>
      </c>
      <c r="BK146" s="8">
        <v>87840000</v>
      </c>
      <c r="BL146" s="9">
        <v>4543000</v>
      </c>
      <c r="BM146" s="8">
        <v>7282000</v>
      </c>
      <c r="BN146" s="9">
        <v>96521000</v>
      </c>
      <c r="BO146" s="8">
        <v>12653000</v>
      </c>
      <c r="BP146" s="258">
        <v>15878000</v>
      </c>
      <c r="BQ146" s="252">
        <v>95379000</v>
      </c>
      <c r="BR146" s="13">
        <v>26896</v>
      </c>
      <c r="BS146" s="13">
        <v>22296000</v>
      </c>
      <c r="BT146" s="17">
        <v>828.97085068411661</v>
      </c>
      <c r="BU146" s="19" t="s">
        <v>274</v>
      </c>
      <c r="BV146" s="103" t="s">
        <v>274</v>
      </c>
      <c r="BW146" s="19" t="s">
        <v>274</v>
      </c>
      <c r="BX146" s="100">
        <v>2933</v>
      </c>
      <c r="BY146" s="13">
        <v>17427000</v>
      </c>
      <c r="BZ146" s="68">
        <v>5941.6979202182065</v>
      </c>
      <c r="CA146" s="103" t="s">
        <v>274</v>
      </c>
      <c r="CB146" s="149" t="s">
        <v>274</v>
      </c>
      <c r="CC146" s="103" t="s">
        <v>274</v>
      </c>
      <c r="CD146" s="70">
        <v>404.5039772519122</v>
      </c>
      <c r="CE146" s="103" t="s">
        <v>274</v>
      </c>
      <c r="CF146" s="17">
        <v>439.09875074360502</v>
      </c>
      <c r="CG146" s="60">
        <v>66.069999999999993</v>
      </c>
      <c r="CH146" s="74">
        <v>15.938105499520127</v>
      </c>
      <c r="CI146" s="60">
        <v>0.02</v>
      </c>
      <c r="CJ146" s="17">
        <v>3.4512999999999998</v>
      </c>
      <c r="CK146" s="73">
        <v>2.04</v>
      </c>
      <c r="CL146" s="74">
        <v>1.5588</v>
      </c>
      <c r="CM146" s="75">
        <v>1.6214</v>
      </c>
      <c r="CN146" s="74">
        <v>13.291139240506327</v>
      </c>
      <c r="CO146" s="76" t="s">
        <v>275</v>
      </c>
      <c r="CP146" s="104">
        <v>2</v>
      </c>
      <c r="CQ146" s="78">
        <v>1000</v>
      </c>
      <c r="CR146" s="150">
        <v>0</v>
      </c>
      <c r="CS146" s="80">
        <v>172.91586538461539</v>
      </c>
      <c r="CT146" s="82">
        <v>303.47684650994677</v>
      </c>
      <c r="CU146" s="82">
        <v>250.91404501411034</v>
      </c>
      <c r="CV146" s="19" t="s">
        <v>274</v>
      </c>
      <c r="CW146" s="102">
        <v>187.03515771620815</v>
      </c>
      <c r="CX146" s="85">
        <v>308.92636203133469</v>
      </c>
      <c r="CY146" s="86">
        <v>69.231090042122531</v>
      </c>
      <c r="CZ146" s="87">
        <v>64.587880388695041</v>
      </c>
      <c r="DA146" s="106">
        <v>61.10894371324369</v>
      </c>
      <c r="DB146" s="108">
        <v>99</v>
      </c>
      <c r="DC146" s="90">
        <v>474</v>
      </c>
      <c r="DD146" s="86">
        <v>61.154129537208235</v>
      </c>
      <c r="DE146" s="73">
        <v>16.852918688223763</v>
      </c>
      <c r="DF146" s="100">
        <v>66.981585268214573</v>
      </c>
      <c r="DG146" s="11">
        <v>12490</v>
      </c>
      <c r="DH146" s="82">
        <v>141.65959990546759</v>
      </c>
      <c r="DI146" s="85">
        <v>2.9368996149194389</v>
      </c>
      <c r="DJ146" s="101">
        <v>44.9</v>
      </c>
      <c r="DK146" s="60">
        <v>4.5900000000000007</v>
      </c>
      <c r="DL146" s="93">
        <v>0.79690000000000005</v>
      </c>
      <c r="DM146" s="94">
        <v>0.46153846153846156</v>
      </c>
      <c r="DN146" s="18">
        <v>0.53846153846153844</v>
      </c>
      <c r="DO146" s="95">
        <v>0</v>
      </c>
      <c r="DP146" s="18">
        <v>0.15384615384615385</v>
      </c>
      <c r="DQ146" s="64">
        <v>34863</v>
      </c>
      <c r="DR146" s="18">
        <v>0.48465933577078668</v>
      </c>
      <c r="DS146" s="96">
        <v>37070</v>
      </c>
      <c r="DT146" s="18">
        <v>0.51534066422921332</v>
      </c>
      <c r="DU146" s="95">
        <v>0.15384615384615385</v>
      </c>
      <c r="DV146" s="18">
        <v>0.46153846153846156</v>
      </c>
      <c r="DW146" s="95">
        <v>0.38461538461538464</v>
      </c>
      <c r="DX146" s="97">
        <v>0.38331502926334227</v>
      </c>
      <c r="DY146" s="98">
        <v>0.4375599516216479</v>
      </c>
      <c r="DZ146" s="99">
        <v>0.1791250191150098</v>
      </c>
      <c r="EA146" s="60"/>
      <c r="EB146" s="60"/>
      <c r="EC146" s="60"/>
      <c r="ED146" s="60"/>
      <c r="EE146" s="60"/>
      <c r="EF146" s="60"/>
    </row>
    <row r="147" spans="1:136" x14ac:dyDescent="0.3">
      <c r="A147" s="347" t="s">
        <v>446</v>
      </c>
      <c r="B147" s="61" t="s">
        <v>145</v>
      </c>
      <c r="C147" s="62">
        <v>4</v>
      </c>
      <c r="D147" s="1" t="s">
        <v>152</v>
      </c>
      <c r="E147" s="8">
        <v>46416</v>
      </c>
      <c r="F147" s="232">
        <v>5.4</v>
      </c>
      <c r="G147" s="253">
        <v>25.525680799724231</v>
      </c>
      <c r="H147" s="234">
        <v>44.600999655291282</v>
      </c>
      <c r="I147" s="253">
        <v>29.87331954498449</v>
      </c>
      <c r="J147" s="235">
        <v>1.8020047302624169</v>
      </c>
      <c r="K147" s="254">
        <v>5.6604198576448326</v>
      </c>
      <c r="L147" s="60">
        <v>120</v>
      </c>
      <c r="M147" s="74">
        <v>4.6341665974586821</v>
      </c>
      <c r="N147" s="100">
        <v>45467</v>
      </c>
      <c r="O147" s="60">
        <v>2.9</v>
      </c>
      <c r="P147" s="255" t="s">
        <v>295</v>
      </c>
      <c r="Q147" s="90">
        <v>122129.45699999999</v>
      </c>
      <c r="R147" s="11">
        <v>5224</v>
      </c>
      <c r="S147" s="60">
        <v>9</v>
      </c>
      <c r="T147" s="238">
        <f t="shared" si="12"/>
        <v>5157.333333333333</v>
      </c>
      <c r="U147" s="78">
        <v>357</v>
      </c>
      <c r="V147" s="100">
        <v>87723</v>
      </c>
      <c r="W147" s="100">
        <v>82240</v>
      </c>
      <c r="X147" s="78">
        <v>20.937785446057038</v>
      </c>
      <c r="Y147" s="74">
        <v>17.262077429432111</v>
      </c>
      <c r="Z147" s="60">
        <v>4</v>
      </c>
      <c r="AA147" s="101">
        <v>23</v>
      </c>
      <c r="AB147" s="239">
        <v>1</v>
      </c>
      <c r="AC147" s="101">
        <v>549.91</v>
      </c>
      <c r="AD147" s="240">
        <v>1198.32</v>
      </c>
      <c r="AE147">
        <v>75</v>
      </c>
      <c r="AF147" s="9">
        <v>17916000</v>
      </c>
      <c r="AG147" s="9">
        <v>19314</v>
      </c>
      <c r="AH147" s="87">
        <f t="shared" si="13"/>
        <v>927.6172724448586</v>
      </c>
      <c r="AI147" s="9">
        <v>19786000</v>
      </c>
      <c r="AJ147" s="9">
        <v>19598</v>
      </c>
      <c r="AK147" s="17">
        <f t="shared" si="14"/>
        <v>1009.5928155934279</v>
      </c>
      <c r="AL147" s="13">
        <v>20941351.190000001</v>
      </c>
      <c r="AM147" s="213">
        <v>19706</v>
      </c>
      <c r="AN147" s="17">
        <v>1062.6890891099158</v>
      </c>
      <c r="AO147" s="241">
        <v>29062000</v>
      </c>
      <c r="AP147" s="78">
        <v>35.338464718685778</v>
      </c>
      <c r="AQ147" s="243">
        <v>23859000</v>
      </c>
      <c r="AR147" s="78">
        <v>28.141254732670461</v>
      </c>
      <c r="AS147" s="243">
        <v>11904000</v>
      </c>
      <c r="AT147" s="78">
        <v>14.47488417903914</v>
      </c>
      <c r="AU147" s="9">
        <v>3624000</v>
      </c>
      <c r="AV147" s="78">
        <v>4.2744418102685682</v>
      </c>
      <c r="AW147" s="245">
        <v>5144000</v>
      </c>
      <c r="AX147" s="100">
        <v>6.0672540485710584</v>
      </c>
      <c r="AY147" s="7">
        <v>4311000</v>
      </c>
      <c r="AZ147" s="100">
        <v>5.0847457627118651</v>
      </c>
      <c r="BA147" s="78">
        <v>4335000</v>
      </c>
      <c r="BB147" s="100">
        <v>5.1130533243692726</v>
      </c>
      <c r="BC147" s="246">
        <v>5106</v>
      </c>
      <c r="BD147" s="256">
        <v>0.42849949647532731</v>
      </c>
      <c r="BE147" s="246" t="s">
        <v>274</v>
      </c>
      <c r="BF147" s="257">
        <v>0</v>
      </c>
      <c r="BG147" s="4">
        <v>6810</v>
      </c>
      <c r="BH147" s="16">
        <v>0.57150050352467274</v>
      </c>
      <c r="BI147" s="8">
        <v>11764000</v>
      </c>
      <c r="BJ147" s="9">
        <v>10978000</v>
      </c>
      <c r="BK147" s="8">
        <v>76035000</v>
      </c>
      <c r="BL147" s="9">
        <v>13433000</v>
      </c>
      <c r="BM147" s="8">
        <v>12720000</v>
      </c>
      <c r="BN147" s="9">
        <v>85743000</v>
      </c>
      <c r="BO147" s="8">
        <v>19705322</v>
      </c>
      <c r="BP147" s="258">
        <v>24306610</v>
      </c>
      <c r="BQ147" s="252">
        <v>82240000</v>
      </c>
      <c r="BR147" s="13">
        <v>19706</v>
      </c>
      <c r="BS147" s="13">
        <v>20941351.190000001</v>
      </c>
      <c r="BT147" s="17">
        <v>1062.6890891099158</v>
      </c>
      <c r="BU147" s="64">
        <v>1372</v>
      </c>
      <c r="BV147" s="13">
        <v>3534083.96</v>
      </c>
      <c r="BW147" s="66">
        <v>2575.8629446064137</v>
      </c>
      <c r="BX147" s="100">
        <v>1386</v>
      </c>
      <c r="BY147" s="13">
        <v>56961.87</v>
      </c>
      <c r="BZ147" s="68">
        <v>3017.7363131313132</v>
      </c>
      <c r="CA147" s="101">
        <v>15</v>
      </c>
      <c r="CB147" s="14">
        <v>56961.87</v>
      </c>
      <c r="CC147" s="102">
        <v>3797.4580000000001</v>
      </c>
      <c r="CD147" s="70">
        <v>248.81614984859695</v>
      </c>
      <c r="CE147" s="103">
        <v>1100.8336235791996</v>
      </c>
      <c r="CF147" s="17">
        <v>262.66111844108394</v>
      </c>
      <c r="CG147" s="60">
        <v>71.08</v>
      </c>
      <c r="CH147" s="74">
        <v>20.573851783454739</v>
      </c>
      <c r="CI147" s="60">
        <v>-5.27</v>
      </c>
      <c r="CJ147" s="17">
        <v>2.7526999999999999</v>
      </c>
      <c r="CK147" s="73">
        <v>1.5</v>
      </c>
      <c r="CL147" s="74">
        <v>4.6543999999999999</v>
      </c>
      <c r="CM147" s="75">
        <v>1.9933000000000001</v>
      </c>
      <c r="CN147" s="74">
        <v>3.4175334323922733</v>
      </c>
      <c r="CO147" s="76" t="s">
        <v>275</v>
      </c>
      <c r="CP147" s="104">
        <v>15</v>
      </c>
      <c r="CQ147" s="78">
        <v>19744</v>
      </c>
      <c r="CR147" s="150">
        <v>0</v>
      </c>
      <c r="CS147" s="80">
        <v>130.01680672268907</v>
      </c>
      <c r="CT147" s="82">
        <v>626.12030334367455</v>
      </c>
      <c r="CU147" s="82">
        <v>256.46328852119956</v>
      </c>
      <c r="CV147" s="83">
        <v>459.21664943123062</v>
      </c>
      <c r="CW147" s="102">
        <v>78.076525336091009</v>
      </c>
      <c r="CX147" s="85">
        <v>110.82385384350223</v>
      </c>
      <c r="CY147" s="86">
        <v>54.808686659772491</v>
      </c>
      <c r="CZ147" s="87">
        <v>93.394519131334022</v>
      </c>
      <c r="DA147" s="106">
        <v>70.85227424456572</v>
      </c>
      <c r="DB147" s="89">
        <v>63</v>
      </c>
      <c r="DC147" s="90">
        <v>673</v>
      </c>
      <c r="DD147" s="86">
        <v>24.086521889003791</v>
      </c>
      <c r="DE147" s="73">
        <v>7.5398354015856599</v>
      </c>
      <c r="DF147" s="100">
        <v>79.405201270277232</v>
      </c>
      <c r="DG147" s="11">
        <v>23302</v>
      </c>
      <c r="DH147" s="82">
        <v>92.877456049638056</v>
      </c>
      <c r="DI147" s="85">
        <v>25.81695966907963</v>
      </c>
      <c r="DJ147" s="101">
        <v>29.520000000000003</v>
      </c>
      <c r="DK147" s="60">
        <v>9.32</v>
      </c>
      <c r="DL147" s="93">
        <v>0.81069999999999998</v>
      </c>
      <c r="DM147" s="94">
        <v>0.22222222222222221</v>
      </c>
      <c r="DN147" s="18">
        <v>0.77777777777777779</v>
      </c>
      <c r="DO147" s="95">
        <v>0</v>
      </c>
      <c r="DP147" s="18">
        <v>0</v>
      </c>
      <c r="DQ147" s="64">
        <v>22403</v>
      </c>
      <c r="DR147" s="18">
        <v>0.48265684246811447</v>
      </c>
      <c r="DS147" s="96">
        <v>24013</v>
      </c>
      <c r="DT147" s="18">
        <v>0.51734315753188553</v>
      </c>
      <c r="DU147" s="95">
        <v>0</v>
      </c>
      <c r="DV147" s="18">
        <v>0.66666666666666663</v>
      </c>
      <c r="DW147" s="95">
        <v>0.33333333333333331</v>
      </c>
      <c r="DX147" s="97">
        <v>0.33863322992071698</v>
      </c>
      <c r="DY147" s="98">
        <v>0.36263357462943813</v>
      </c>
      <c r="DZ147" s="99">
        <v>0.29873319544984489</v>
      </c>
      <c r="EA147" s="60"/>
      <c r="EB147" s="60"/>
      <c r="EC147" s="60"/>
      <c r="ED147" s="60"/>
      <c r="EE147" s="60"/>
      <c r="EF147" s="60"/>
    </row>
    <row r="148" spans="1:136" x14ac:dyDescent="0.3">
      <c r="A148" s="345" t="s">
        <v>447</v>
      </c>
      <c r="B148" s="61" t="s">
        <v>146</v>
      </c>
      <c r="C148" s="62">
        <v>6</v>
      </c>
      <c r="D148" s="1" t="s">
        <v>156</v>
      </c>
      <c r="E148" s="8">
        <v>45322</v>
      </c>
      <c r="F148" s="232">
        <v>9</v>
      </c>
      <c r="G148" s="253">
        <v>29.802303517055734</v>
      </c>
      <c r="H148" s="234">
        <v>53.331715281761618</v>
      </c>
      <c r="I148" s="253">
        <v>16.865981201182649</v>
      </c>
      <c r="J148" s="235">
        <v>2.3924550981253323</v>
      </c>
      <c r="K148" s="254">
        <v>5.3557394480144236</v>
      </c>
      <c r="L148" s="60">
        <v>124</v>
      </c>
      <c r="M148" s="74">
        <v>3.7648584395936893</v>
      </c>
      <c r="N148" s="100">
        <v>45595</v>
      </c>
      <c r="O148" s="60">
        <v>3.2</v>
      </c>
      <c r="P148" s="255" t="s">
        <v>166</v>
      </c>
      <c r="Q148" s="90">
        <v>125992.798</v>
      </c>
      <c r="R148" s="11">
        <v>3997</v>
      </c>
      <c r="S148" s="60">
        <v>9</v>
      </c>
      <c r="T148" s="238">
        <f t="shared" si="12"/>
        <v>5035.7777777777774</v>
      </c>
      <c r="U148" s="78">
        <v>208</v>
      </c>
      <c r="V148" s="100">
        <v>45920</v>
      </c>
      <c r="W148" s="100">
        <v>44897</v>
      </c>
      <c r="X148" s="78">
        <v>17.184397617370138</v>
      </c>
      <c r="Y148" s="74">
        <v>17.72745052022217</v>
      </c>
      <c r="Z148" s="60">
        <v>2</v>
      </c>
      <c r="AA148" s="101">
        <v>15</v>
      </c>
      <c r="AB148" s="239">
        <v>1</v>
      </c>
      <c r="AC148" s="101">
        <v>539.87</v>
      </c>
      <c r="AD148" s="240">
        <v>838.20099999999991</v>
      </c>
      <c r="AE148">
        <v>77.5</v>
      </c>
      <c r="AF148" s="9">
        <v>15541000</v>
      </c>
      <c r="AG148" s="9">
        <v>15385</v>
      </c>
      <c r="AH148" s="87">
        <f t="shared" si="13"/>
        <v>1010.1397465063374</v>
      </c>
      <c r="AI148" s="9">
        <v>16378000</v>
      </c>
      <c r="AJ148" s="9">
        <v>15550</v>
      </c>
      <c r="AK148" s="17">
        <f t="shared" si="14"/>
        <v>1053.2475884244373</v>
      </c>
      <c r="AL148" s="13">
        <v>17658000</v>
      </c>
      <c r="AM148" s="213">
        <v>15613</v>
      </c>
      <c r="AN148" s="17">
        <v>1130.9805930954974</v>
      </c>
      <c r="AO148" s="241">
        <v>5191000</v>
      </c>
      <c r="AP148" s="78">
        <v>11.562019734057955</v>
      </c>
      <c r="AQ148" s="243">
        <v>2911000</v>
      </c>
      <c r="AR148" s="78">
        <v>6.0889390896921016</v>
      </c>
      <c r="AS148" s="243">
        <v>6953000</v>
      </c>
      <c r="AT148" s="78">
        <v>15.486558121923514</v>
      </c>
      <c r="AU148" s="9">
        <v>6094000</v>
      </c>
      <c r="AV148" s="78">
        <v>12.746820615796519</v>
      </c>
      <c r="AW148" s="245">
        <v>7935000</v>
      </c>
      <c r="AX148" s="100">
        <v>16.597640562248998</v>
      </c>
      <c r="AY148" s="7">
        <v>14264000</v>
      </c>
      <c r="AZ148" s="100">
        <v>29.836010709504684</v>
      </c>
      <c r="BA148" s="78">
        <v>1549000</v>
      </c>
      <c r="BB148" s="100">
        <v>3.2400435073627847</v>
      </c>
      <c r="BC148" s="246">
        <v>3362</v>
      </c>
      <c r="BD148" s="256">
        <v>0.20094435479050865</v>
      </c>
      <c r="BE148" s="270">
        <v>4236</v>
      </c>
      <c r="BF148" s="257">
        <v>0.25318271472117626</v>
      </c>
      <c r="BG148" s="4">
        <v>9133</v>
      </c>
      <c r="BH148" s="16">
        <v>0.54587293048831509</v>
      </c>
      <c r="BI148" s="8">
        <v>7109000</v>
      </c>
      <c r="BJ148" s="9">
        <v>12813000</v>
      </c>
      <c r="BK148" s="8">
        <v>40340000</v>
      </c>
      <c r="BL148" s="9">
        <v>8876000</v>
      </c>
      <c r="BM148" s="8">
        <v>10092000</v>
      </c>
      <c r="BN148" s="9">
        <v>42744000</v>
      </c>
      <c r="BO148" s="8">
        <v>8857000</v>
      </c>
      <c r="BP148" s="258">
        <v>10394000</v>
      </c>
      <c r="BQ148" s="252">
        <v>44897000</v>
      </c>
      <c r="BR148" s="13">
        <v>15613</v>
      </c>
      <c r="BS148" s="13">
        <v>17658000</v>
      </c>
      <c r="BT148" s="17">
        <v>1130.9805930954974</v>
      </c>
      <c r="BU148" s="64">
        <v>361</v>
      </c>
      <c r="BV148" s="13">
        <v>842000</v>
      </c>
      <c r="BW148" s="66">
        <v>2332.4099722991691</v>
      </c>
      <c r="BX148" s="100">
        <v>565</v>
      </c>
      <c r="BY148" s="13">
        <v>916000</v>
      </c>
      <c r="BZ148" s="68">
        <v>1621.2389380530974</v>
      </c>
      <c r="CA148" s="101">
        <v>47</v>
      </c>
      <c r="CB148" s="14">
        <v>931000</v>
      </c>
      <c r="CC148" s="102">
        <v>19808.510638297874</v>
      </c>
      <c r="CD148" s="70">
        <v>263.00047328844545</v>
      </c>
      <c r="CE148" s="103" t="s">
        <v>274</v>
      </c>
      <c r="CF148" s="17">
        <v>369.17952987894705</v>
      </c>
      <c r="CG148" s="60">
        <v>65.09</v>
      </c>
      <c r="CH148" s="74">
        <v>25.977787456445995</v>
      </c>
      <c r="CI148" s="60">
        <v>-9.629999999999999</v>
      </c>
      <c r="CJ148" s="17">
        <v>2.7593999999999999</v>
      </c>
      <c r="CK148" s="73">
        <v>7.64</v>
      </c>
      <c r="CL148" s="74">
        <v>3.38</v>
      </c>
      <c r="CM148" s="75">
        <v>0.69350000000000001</v>
      </c>
      <c r="CN148" s="74">
        <v>1.0719754977029097</v>
      </c>
      <c r="CO148" s="76" t="s">
        <v>275</v>
      </c>
      <c r="CP148" s="104">
        <v>4</v>
      </c>
      <c r="CQ148" s="78">
        <v>5695</v>
      </c>
      <c r="CR148" s="150">
        <v>0</v>
      </c>
      <c r="CS148" s="80">
        <v>217.89423076923077</v>
      </c>
      <c r="CT148" s="82">
        <v>114.53598693791095</v>
      </c>
      <c r="CU148" s="82">
        <v>153.41335333833459</v>
      </c>
      <c r="CV148" s="19" t="s">
        <v>274</v>
      </c>
      <c r="CW148" s="102">
        <v>134.4600856096377</v>
      </c>
      <c r="CX148" s="85">
        <v>175.08053483959225</v>
      </c>
      <c r="CY148" s="86">
        <v>64.229292617271966</v>
      </c>
      <c r="CZ148" s="87">
        <v>34.17766206257447</v>
      </c>
      <c r="DA148" s="106">
        <v>63.984555197947159</v>
      </c>
      <c r="DB148" s="108">
        <v>101</v>
      </c>
      <c r="DC148" s="90">
        <v>653</v>
      </c>
      <c r="DD148" s="86">
        <v>27.403909800979658</v>
      </c>
      <c r="DE148" s="73">
        <v>2.5559551652619037</v>
      </c>
      <c r="DF148" s="100">
        <v>60.905980889465617</v>
      </c>
      <c r="DG148" s="11">
        <v>25431</v>
      </c>
      <c r="DH148" s="82">
        <v>314.72574025859404</v>
      </c>
      <c r="DI148" s="85">
        <v>18.494351529058733</v>
      </c>
      <c r="DJ148" s="101">
        <v>63.4</v>
      </c>
      <c r="DK148" s="60">
        <v>15.8</v>
      </c>
      <c r="DL148" s="93">
        <v>0.85209999999999997</v>
      </c>
      <c r="DM148" s="94">
        <v>0.22222222222222221</v>
      </c>
      <c r="DN148" s="18">
        <v>0.77777777777777779</v>
      </c>
      <c r="DO148" s="95">
        <v>0</v>
      </c>
      <c r="DP148" s="18">
        <v>0</v>
      </c>
      <c r="DQ148" s="64">
        <v>22787</v>
      </c>
      <c r="DR148" s="18">
        <v>0.50278010679140372</v>
      </c>
      <c r="DS148" s="96">
        <v>22535</v>
      </c>
      <c r="DT148" s="18">
        <v>0.49721989320859628</v>
      </c>
      <c r="DU148" s="95">
        <v>0.22222222222222221</v>
      </c>
      <c r="DV148" s="18">
        <v>0.55555555555555558</v>
      </c>
      <c r="DW148" s="95">
        <v>0.22222222222222221</v>
      </c>
      <c r="DX148" s="97">
        <v>0.41772207757821811</v>
      </c>
      <c r="DY148" s="98">
        <v>0.41361811040995544</v>
      </c>
      <c r="DZ148" s="99">
        <v>0.16865981201182648</v>
      </c>
      <c r="EA148" s="60"/>
      <c r="EB148" s="60"/>
      <c r="EC148" s="60"/>
      <c r="ED148" s="60"/>
      <c r="EE148" s="60"/>
      <c r="EF148" s="60"/>
    </row>
    <row r="149" spans="1:136" x14ac:dyDescent="0.3">
      <c r="A149" s="347" t="s">
        <v>448</v>
      </c>
      <c r="B149" s="61" t="s">
        <v>147</v>
      </c>
      <c r="C149" s="62">
        <v>5</v>
      </c>
      <c r="D149" s="1" t="s">
        <v>152</v>
      </c>
      <c r="E149" s="8">
        <v>203025</v>
      </c>
      <c r="F149" s="232">
        <v>5.3</v>
      </c>
      <c r="G149" s="253">
        <v>24.665435291220291</v>
      </c>
      <c r="H149" s="234">
        <v>53.583548824036455</v>
      </c>
      <c r="I149" s="253">
        <v>21.751015884743257</v>
      </c>
      <c r="J149" s="235">
        <v>2.1952208213368811</v>
      </c>
      <c r="K149" s="254">
        <v>14.285417316287289</v>
      </c>
      <c r="L149" s="60">
        <v>100</v>
      </c>
      <c r="M149" s="74">
        <v>7.1415669904471386</v>
      </c>
      <c r="N149" s="100">
        <v>44626</v>
      </c>
      <c r="O149" s="60">
        <v>3</v>
      </c>
      <c r="P149" s="255" t="s">
        <v>295</v>
      </c>
      <c r="Q149" s="90">
        <v>355814.239</v>
      </c>
      <c r="R149" s="11">
        <v>12285</v>
      </c>
      <c r="S149" s="60">
        <v>13</v>
      </c>
      <c r="T149" s="238">
        <f t="shared" si="12"/>
        <v>15617.307692307691</v>
      </c>
      <c r="U149" s="78">
        <v>996</v>
      </c>
      <c r="V149" s="100">
        <v>263364</v>
      </c>
      <c r="W149" s="100">
        <v>238225</v>
      </c>
      <c r="X149" s="78">
        <v>22.391477096717711</v>
      </c>
      <c r="Y149" s="74">
        <v>296.7767870194416</v>
      </c>
      <c r="Z149" s="60">
        <v>24</v>
      </c>
      <c r="AA149" s="101">
        <v>36</v>
      </c>
      <c r="AB149" s="239">
        <v>7</v>
      </c>
      <c r="AC149" s="101">
        <v>2457</v>
      </c>
      <c r="AD149" s="240">
        <v>1014.4400000000002</v>
      </c>
      <c r="AE149">
        <v>71</v>
      </c>
      <c r="AF149" s="9">
        <v>74161000</v>
      </c>
      <c r="AG149" s="9">
        <v>73285</v>
      </c>
      <c r="AH149" s="87">
        <f t="shared" si="13"/>
        <v>1011.9533328784881</v>
      </c>
      <c r="AI149" s="9">
        <v>76610000</v>
      </c>
      <c r="AJ149" s="9">
        <v>73522</v>
      </c>
      <c r="AK149" s="17">
        <f t="shared" si="14"/>
        <v>1042.0010337041974</v>
      </c>
      <c r="AL149" s="13">
        <v>80035000</v>
      </c>
      <c r="AM149" s="213">
        <v>74247</v>
      </c>
      <c r="AN149" s="17">
        <v>1077.956011690708</v>
      </c>
      <c r="AO149" s="241">
        <v>44873000</v>
      </c>
      <c r="AP149" s="78">
        <v>18.836394165179975</v>
      </c>
      <c r="AQ149" s="243">
        <v>15336000</v>
      </c>
      <c r="AR149" s="78">
        <v>6.0482487448779585</v>
      </c>
      <c r="AS149" s="243">
        <v>54248000</v>
      </c>
      <c r="AT149" s="78">
        <v>22.771749396578862</v>
      </c>
      <c r="AU149" s="9">
        <v>25581000</v>
      </c>
      <c r="AV149" s="78">
        <v>10.088696605550538</v>
      </c>
      <c r="AW149" s="245">
        <v>49900000</v>
      </c>
      <c r="AX149" s="100">
        <v>19.679682601030915</v>
      </c>
      <c r="AY149" s="7">
        <v>36037000</v>
      </c>
      <c r="AZ149" s="100">
        <v>14.21235915617938</v>
      </c>
      <c r="BA149" s="78">
        <v>12250000</v>
      </c>
      <c r="BB149" s="100">
        <v>4.8311846064655048</v>
      </c>
      <c r="BC149" s="246">
        <v>17932</v>
      </c>
      <c r="BD149" s="256">
        <v>0.21453866768759572</v>
      </c>
      <c r="BE149" s="270">
        <v>25152</v>
      </c>
      <c r="BF149" s="257">
        <v>0.30091883614088821</v>
      </c>
      <c r="BG149" s="4">
        <v>40500</v>
      </c>
      <c r="BH149" s="16">
        <v>0.48454249617151607</v>
      </c>
      <c r="BI149" s="8">
        <v>9657000</v>
      </c>
      <c r="BJ149" s="9">
        <v>18569000</v>
      </c>
      <c r="BK149" s="8">
        <v>220579000</v>
      </c>
      <c r="BL149" s="9">
        <v>12664000</v>
      </c>
      <c r="BM149" s="8">
        <v>18485000</v>
      </c>
      <c r="BN149" s="9">
        <v>232627000</v>
      </c>
      <c r="BO149" s="8">
        <v>13394000</v>
      </c>
      <c r="BP149" s="258">
        <v>19255000</v>
      </c>
      <c r="BQ149" s="252">
        <v>238225000</v>
      </c>
      <c r="BR149" s="13">
        <v>74247</v>
      </c>
      <c r="BS149" s="13">
        <v>80035000</v>
      </c>
      <c r="BT149" s="17">
        <v>1077.956011690708</v>
      </c>
      <c r="BU149" s="64">
        <v>195</v>
      </c>
      <c r="BV149" s="13">
        <v>395000</v>
      </c>
      <c r="BW149" s="66">
        <v>2025.6410256410256</v>
      </c>
      <c r="BX149" s="100">
        <v>4042</v>
      </c>
      <c r="BY149" s="13">
        <v>37088000</v>
      </c>
      <c r="BZ149" s="68">
        <v>9175.6556160316668</v>
      </c>
      <c r="CA149" s="101">
        <v>15</v>
      </c>
      <c r="CB149" s="14">
        <v>867000</v>
      </c>
      <c r="CC149" s="102">
        <v>57800</v>
      </c>
      <c r="CD149" s="70">
        <v>161.23490601186145</v>
      </c>
      <c r="CE149" s="103" t="s">
        <v>274</v>
      </c>
      <c r="CF149" s="17">
        <v>370.53348956860208</v>
      </c>
      <c r="CG149" s="60">
        <v>67.86</v>
      </c>
      <c r="CH149" s="74">
        <v>25.876353639829286</v>
      </c>
      <c r="CI149" s="60">
        <v>-6.2399999999999993</v>
      </c>
      <c r="CJ149" s="17">
        <v>2.0133999999999999</v>
      </c>
      <c r="CK149" s="73">
        <v>7.0900000000000007</v>
      </c>
      <c r="CL149" s="74">
        <v>7.5724999999999998</v>
      </c>
      <c r="CM149" s="75">
        <v>6.8773</v>
      </c>
      <c r="CN149" s="74">
        <v>0</v>
      </c>
      <c r="CO149" s="180" t="s">
        <v>275</v>
      </c>
      <c r="CP149" s="104">
        <v>3</v>
      </c>
      <c r="CQ149" s="78">
        <v>3000</v>
      </c>
      <c r="CR149" s="150">
        <v>0</v>
      </c>
      <c r="CS149" s="80">
        <v>203.84036144578315</v>
      </c>
      <c r="CT149" s="82">
        <v>221.02204162049009</v>
      </c>
      <c r="CU149" s="82">
        <v>267.19862085950007</v>
      </c>
      <c r="CV149" s="19" t="s">
        <v>274</v>
      </c>
      <c r="CW149" s="102">
        <v>125.99926117473217</v>
      </c>
      <c r="CX149" s="85">
        <v>245.78253909617041</v>
      </c>
      <c r="CY149" s="86">
        <v>75.537495382342073</v>
      </c>
      <c r="CZ149" s="87">
        <v>60.337396872306364</v>
      </c>
      <c r="DA149" s="106">
        <v>49.278767164714822</v>
      </c>
      <c r="DB149" s="89">
        <v>56</v>
      </c>
      <c r="DC149" s="90">
        <v>1328</v>
      </c>
      <c r="DD149" s="86">
        <v>49.289496367442432</v>
      </c>
      <c r="DE149" s="73">
        <v>6.8231449328900382</v>
      </c>
      <c r="DF149" s="100">
        <v>70.276368695180096</v>
      </c>
      <c r="DG149" s="11">
        <v>58943</v>
      </c>
      <c r="DH149" s="82">
        <v>177.50030784386161</v>
      </c>
      <c r="DI149" s="85">
        <v>4.9966260312769366</v>
      </c>
      <c r="DJ149" s="101">
        <v>48.97</v>
      </c>
      <c r="DK149" s="60">
        <v>11.29</v>
      </c>
      <c r="DL149" s="93">
        <v>0.6956</v>
      </c>
      <c r="DM149" s="148" t="s">
        <v>274</v>
      </c>
      <c r="DN149" s="103" t="s">
        <v>274</v>
      </c>
      <c r="DO149" s="149" t="s">
        <v>274</v>
      </c>
      <c r="DP149" s="103" t="s">
        <v>274</v>
      </c>
      <c r="DQ149" s="64">
        <v>101492</v>
      </c>
      <c r="DR149" s="18">
        <v>0.49989902721339735</v>
      </c>
      <c r="DS149" s="96">
        <v>101533</v>
      </c>
      <c r="DT149" s="18">
        <v>0.50010097278660259</v>
      </c>
      <c r="DU149" s="149" t="s">
        <v>274</v>
      </c>
      <c r="DV149" s="103" t="s">
        <v>274</v>
      </c>
      <c r="DW149" s="149" t="s">
        <v>274</v>
      </c>
      <c r="DX149" s="97">
        <v>0.39495628617165374</v>
      </c>
      <c r="DY149" s="98">
        <v>0.38753355498091369</v>
      </c>
      <c r="DZ149" s="99">
        <v>0.21751015884743258</v>
      </c>
      <c r="EA149" s="60"/>
      <c r="EB149" s="60"/>
      <c r="EC149" s="60"/>
      <c r="ED149" s="60"/>
      <c r="EE149" s="60"/>
      <c r="EF149" s="60"/>
    </row>
    <row r="150" spans="1:136" x14ac:dyDescent="0.3">
      <c r="A150" s="345" t="s">
        <v>449</v>
      </c>
      <c r="B150" s="61" t="s">
        <v>148</v>
      </c>
      <c r="C150" s="62">
        <v>2</v>
      </c>
      <c r="D150" s="1" t="s">
        <v>153</v>
      </c>
      <c r="E150" s="8">
        <v>56986</v>
      </c>
      <c r="F150" s="232">
        <v>6.4</v>
      </c>
      <c r="G150" s="253">
        <v>19.882076299441966</v>
      </c>
      <c r="H150" s="234">
        <v>57.673814621135008</v>
      </c>
      <c r="I150" s="253">
        <v>22.444109079423015</v>
      </c>
      <c r="J150" s="235">
        <v>0.2166494114038115</v>
      </c>
      <c r="K150" s="254">
        <v>18.171360647251671</v>
      </c>
      <c r="L150" s="60">
        <v>150</v>
      </c>
      <c r="M150" s="74">
        <v>1.4883251143722893</v>
      </c>
      <c r="N150" s="100">
        <v>113742</v>
      </c>
      <c r="O150" s="60">
        <v>2.8</v>
      </c>
      <c r="P150" s="255" t="s">
        <v>167</v>
      </c>
      <c r="Q150" s="90">
        <v>349796.51699999999</v>
      </c>
      <c r="R150" s="11">
        <v>9421</v>
      </c>
      <c r="S150" s="60">
        <v>15</v>
      </c>
      <c r="T150" s="238">
        <f t="shared" si="12"/>
        <v>3799.0666666666666</v>
      </c>
      <c r="U150" s="78">
        <v>360</v>
      </c>
      <c r="V150" s="100">
        <v>76578</v>
      </c>
      <c r="W150" s="100">
        <v>73661</v>
      </c>
      <c r="X150" s="78">
        <v>4.2318269507039359</v>
      </c>
      <c r="Y150" s="74">
        <v>4633.0081300813008</v>
      </c>
      <c r="Z150" s="60">
        <v>3</v>
      </c>
      <c r="AA150" s="101">
        <v>15</v>
      </c>
      <c r="AB150" s="239">
        <v>4</v>
      </c>
      <c r="AC150" s="101">
        <v>102</v>
      </c>
      <c r="AD150" s="240">
        <v>145.82</v>
      </c>
      <c r="AE150">
        <v>78.3</v>
      </c>
      <c r="AF150" s="9">
        <v>23461572</v>
      </c>
      <c r="AG150" s="9">
        <v>24331</v>
      </c>
      <c r="AH150" s="87">
        <f t="shared" si="13"/>
        <v>964.26665570671162</v>
      </c>
      <c r="AI150" s="9">
        <v>24516532.170000002</v>
      </c>
      <c r="AJ150" s="9">
        <v>24373</v>
      </c>
      <c r="AK150" s="17">
        <f t="shared" si="14"/>
        <v>1005.8889824806139</v>
      </c>
      <c r="AL150" s="13">
        <v>25709000</v>
      </c>
      <c r="AM150" s="213">
        <v>24363</v>
      </c>
      <c r="AN150" s="17">
        <v>1055.2477116939622</v>
      </c>
      <c r="AO150" s="241">
        <v>22635000</v>
      </c>
      <c r="AP150" s="78">
        <v>30.728608082974706</v>
      </c>
      <c r="AQ150" s="243">
        <v>5912000</v>
      </c>
      <c r="AR150" s="78">
        <v>7.4296557877672074</v>
      </c>
      <c r="AS150" s="243">
        <v>12247000</v>
      </c>
      <c r="AT150" s="78">
        <v>16.626165813659874</v>
      </c>
      <c r="AU150" s="9">
        <v>10068000</v>
      </c>
      <c r="AV150" s="78">
        <v>12.652532894323452</v>
      </c>
      <c r="AW150" s="245">
        <v>8849000</v>
      </c>
      <c r="AX150" s="100">
        <v>11.120606235783494</v>
      </c>
      <c r="AY150" s="7">
        <v>5818000</v>
      </c>
      <c r="AZ150" s="100">
        <v>7.31152526610785</v>
      </c>
      <c r="BA150" s="78">
        <v>8132000</v>
      </c>
      <c r="BB150" s="100">
        <v>10.219546831211591</v>
      </c>
      <c r="BC150" s="246">
        <v>7068</v>
      </c>
      <c r="BD150" s="256">
        <v>0.31317293632859233</v>
      </c>
      <c r="BE150" s="270">
        <v>3959</v>
      </c>
      <c r="BF150" s="257">
        <v>0.17541760822366964</v>
      </c>
      <c r="BG150" s="4">
        <v>11542</v>
      </c>
      <c r="BH150" s="16">
        <v>0.51140945544773808</v>
      </c>
      <c r="BI150" s="8">
        <v>5568000</v>
      </c>
      <c r="BJ150" s="9">
        <v>7086000</v>
      </c>
      <c r="BK150" s="8">
        <v>68405621</v>
      </c>
      <c r="BL150" s="9">
        <v>7432912</v>
      </c>
      <c r="BM150" s="8">
        <v>7064000</v>
      </c>
      <c r="BN150" s="9">
        <v>70173172.480000004</v>
      </c>
      <c r="BO150" s="8">
        <v>2613000</v>
      </c>
      <c r="BP150" s="258">
        <v>2380000</v>
      </c>
      <c r="BQ150" s="252">
        <v>73661000</v>
      </c>
      <c r="BR150" s="13">
        <v>24363</v>
      </c>
      <c r="BS150" s="13">
        <v>25709000</v>
      </c>
      <c r="BT150" s="17">
        <v>1055.2477116939622</v>
      </c>
      <c r="BU150" s="149" t="s">
        <v>274</v>
      </c>
      <c r="BV150" s="103" t="s">
        <v>274</v>
      </c>
      <c r="BW150" s="149" t="s">
        <v>274</v>
      </c>
      <c r="BX150" s="100">
        <v>1434</v>
      </c>
      <c r="BY150" s="13">
        <v>4444000</v>
      </c>
      <c r="BZ150" s="353">
        <v>3099.0237099023711</v>
      </c>
      <c r="CA150" s="103" t="s">
        <v>274</v>
      </c>
      <c r="CB150" s="149" t="s">
        <v>274</v>
      </c>
      <c r="CC150" s="103" t="s">
        <v>274</v>
      </c>
      <c r="CD150" s="354">
        <v>815.50722127811287</v>
      </c>
      <c r="CE150" s="103" t="s">
        <v>274</v>
      </c>
      <c r="CF150" s="17">
        <v>417.4773221688626</v>
      </c>
      <c r="CG150" s="64">
        <v>72.23</v>
      </c>
      <c r="CH150" s="74">
        <v>9.7625950011752725</v>
      </c>
      <c r="CI150" s="64">
        <v>-6.09</v>
      </c>
      <c r="CJ150" s="17">
        <v>2.7393999999999998</v>
      </c>
      <c r="CK150" s="73">
        <v>4.6500000000000004</v>
      </c>
      <c r="CL150" s="74">
        <v>4.7404000000000002</v>
      </c>
      <c r="CM150" s="73">
        <v>1.0311999999999999</v>
      </c>
      <c r="CN150" s="74">
        <v>16.6015625</v>
      </c>
      <c r="CO150" s="180" t="s">
        <v>275</v>
      </c>
      <c r="CP150" s="104">
        <v>0</v>
      </c>
      <c r="CQ150" s="96">
        <v>0</v>
      </c>
      <c r="CR150" s="150">
        <v>0</v>
      </c>
      <c r="CS150" s="355">
        <v>158.42646649986099</v>
      </c>
      <c r="CT150" s="82">
        <v>397.20282174569195</v>
      </c>
      <c r="CU150" s="82">
        <v>214.91243463306776</v>
      </c>
      <c r="CV150" s="149" t="s">
        <v>274</v>
      </c>
      <c r="CW150" s="102">
        <v>176.67497280033692</v>
      </c>
      <c r="CX150" s="85">
        <v>155.28375390446777</v>
      </c>
      <c r="CY150" s="86">
        <v>103.74477941950654</v>
      </c>
      <c r="CZ150" s="87">
        <v>142.70171621099919</v>
      </c>
      <c r="DA150" s="106">
        <v>46.014333205275278</v>
      </c>
      <c r="DB150" s="89">
        <v>101</v>
      </c>
      <c r="DC150" s="318">
        <v>512</v>
      </c>
      <c r="DD150" s="86">
        <v>55.294282806303301</v>
      </c>
      <c r="DE150" s="73">
        <v>7.3983083564384238</v>
      </c>
      <c r="DF150" s="100">
        <v>54.388029589778078</v>
      </c>
      <c r="DG150" s="11">
        <v>11896</v>
      </c>
      <c r="DH150" s="82">
        <v>102.09525146527217</v>
      </c>
      <c r="DI150" s="85">
        <v>2.5588741094303864</v>
      </c>
      <c r="DJ150" s="101">
        <v>73.48</v>
      </c>
      <c r="DK150" s="64">
        <v>5.96</v>
      </c>
      <c r="DL150" s="357">
        <v>1.0979000000000001</v>
      </c>
      <c r="DM150" s="94">
        <v>0.46666666666666667</v>
      </c>
      <c r="DN150" s="18">
        <v>0.53333333333333333</v>
      </c>
      <c r="DO150" s="95">
        <v>0</v>
      </c>
      <c r="DP150" s="18">
        <v>0.2</v>
      </c>
      <c r="DQ150" s="64">
        <v>27055</v>
      </c>
      <c r="DR150" s="18">
        <v>0.47476573193415927</v>
      </c>
      <c r="DS150" s="96">
        <v>29931</v>
      </c>
      <c r="DT150" s="18">
        <v>0.52523426806584073</v>
      </c>
      <c r="DU150" s="95">
        <v>0.13333333333333333</v>
      </c>
      <c r="DV150" s="18">
        <v>0.66666666666666663</v>
      </c>
      <c r="DW150" s="95">
        <v>0.2</v>
      </c>
      <c r="DX150" s="97">
        <v>0.35405187238970975</v>
      </c>
      <c r="DY150" s="98">
        <v>0.42150703681606011</v>
      </c>
      <c r="DZ150" s="99">
        <v>0.22444109079423016</v>
      </c>
      <c r="EA150" s="60"/>
      <c r="EB150" s="60"/>
      <c r="EC150" s="60"/>
      <c r="ED150" s="60"/>
      <c r="EE150" s="60"/>
      <c r="EF150" s="60"/>
    </row>
    <row r="151" spans="1:136" x14ac:dyDescent="0.3">
      <c r="A151" s="347" t="s">
        <v>450</v>
      </c>
      <c r="B151" s="61" t="s">
        <v>149</v>
      </c>
      <c r="C151" s="62">
        <v>7</v>
      </c>
      <c r="D151" s="1" t="s">
        <v>156</v>
      </c>
      <c r="E151" s="8">
        <v>155767</v>
      </c>
      <c r="F151" s="232">
        <v>8</v>
      </c>
      <c r="G151" s="253">
        <v>26.7681858159944</v>
      </c>
      <c r="H151" s="234">
        <v>48.521830683007309</v>
      </c>
      <c r="I151" s="253">
        <v>24.709983500998288</v>
      </c>
      <c r="J151" s="235">
        <v>3.7</v>
      </c>
      <c r="K151" s="254">
        <v>4</v>
      </c>
      <c r="L151" s="60">
        <v>56</v>
      </c>
      <c r="M151" s="74">
        <v>7.6247890697294647</v>
      </c>
      <c r="N151" s="100">
        <v>38815</v>
      </c>
      <c r="O151" s="60">
        <v>3</v>
      </c>
      <c r="P151" s="255" t="s">
        <v>168</v>
      </c>
      <c r="Q151" s="90">
        <v>178609.17199999999</v>
      </c>
      <c r="R151" s="11">
        <v>8715</v>
      </c>
      <c r="S151" s="60">
        <v>10</v>
      </c>
      <c r="T151" s="238">
        <f t="shared" si="12"/>
        <v>15576.7</v>
      </c>
      <c r="U151" s="78">
        <v>972</v>
      </c>
      <c r="V151" s="100">
        <v>247602</v>
      </c>
      <c r="W151" s="100">
        <v>225182</v>
      </c>
      <c r="X151" s="78">
        <v>23.03468161275169</v>
      </c>
      <c r="Y151" s="74">
        <v>210.46750439129846</v>
      </c>
      <c r="Z151" s="60">
        <v>4</v>
      </c>
      <c r="AA151" s="101">
        <v>48</v>
      </c>
      <c r="AB151" s="239">
        <v>5</v>
      </c>
      <c r="AC151" s="101">
        <v>3180</v>
      </c>
      <c r="AD151" s="240">
        <v>1047.6300000000001</v>
      </c>
      <c r="AE151">
        <v>69.099999999999994</v>
      </c>
      <c r="AF151" s="9">
        <v>48067000</v>
      </c>
      <c r="AG151" s="9">
        <v>61295</v>
      </c>
      <c r="AH151" s="87">
        <f t="shared" si="13"/>
        <v>784.19120646055956</v>
      </c>
      <c r="AI151" s="9">
        <v>49085000</v>
      </c>
      <c r="AJ151" s="9">
        <v>61534</v>
      </c>
      <c r="AK151" s="17">
        <f t="shared" si="14"/>
        <v>797.6890824584782</v>
      </c>
      <c r="AL151" s="13">
        <v>51112000</v>
      </c>
      <c r="AM151" s="213">
        <v>61733</v>
      </c>
      <c r="AN151" s="17">
        <v>827.95263473344892</v>
      </c>
      <c r="AO151" s="241">
        <v>3704000</v>
      </c>
      <c r="AP151" s="78">
        <v>1.6448916876126867</v>
      </c>
      <c r="AQ151" s="243">
        <v>91527000</v>
      </c>
      <c r="AR151" s="78">
        <v>38.969382932613499</v>
      </c>
      <c r="AS151" s="243">
        <v>42375000</v>
      </c>
      <c r="AT151" s="78">
        <v>18.818111571972892</v>
      </c>
      <c r="AU151" s="9">
        <v>20808000</v>
      </c>
      <c r="AV151" s="78">
        <v>8.8594067331150548</v>
      </c>
      <c r="AW151" s="245">
        <v>22022000</v>
      </c>
      <c r="AX151" s="100">
        <v>9.3762906130651551</v>
      </c>
      <c r="AY151" s="7">
        <v>22549000</v>
      </c>
      <c r="AZ151" s="100">
        <v>9.6006710123515671</v>
      </c>
      <c r="BA151" s="78">
        <v>22197000</v>
      </c>
      <c r="BB151" s="100">
        <v>9.4508002333215533</v>
      </c>
      <c r="BC151" s="246">
        <v>18199</v>
      </c>
      <c r="BD151" s="256">
        <v>0.25081657685469755</v>
      </c>
      <c r="BE151" s="270">
        <v>20895</v>
      </c>
      <c r="BF151" s="257">
        <v>0.28797254647941672</v>
      </c>
      <c r="BG151" s="4">
        <v>33465</v>
      </c>
      <c r="BH151" s="16">
        <v>0.46121087666588567</v>
      </c>
      <c r="BI151" s="8">
        <v>30175000</v>
      </c>
      <c r="BJ151" s="9">
        <v>37534000</v>
      </c>
      <c r="BK151" s="8">
        <v>225191000</v>
      </c>
      <c r="BL151" s="9">
        <v>22907000</v>
      </c>
      <c r="BM151" s="8">
        <v>27233000</v>
      </c>
      <c r="BN151" s="9">
        <v>235801000</v>
      </c>
      <c r="BO151" s="8">
        <v>29846150</v>
      </c>
      <c r="BP151" s="258">
        <v>32840624.600000001</v>
      </c>
      <c r="BQ151" s="252">
        <v>225182000</v>
      </c>
      <c r="BR151" s="13">
        <v>61733</v>
      </c>
      <c r="BS151" s="13">
        <v>51112000</v>
      </c>
      <c r="BT151" s="17">
        <v>827.95263473344892</v>
      </c>
      <c r="BU151" s="64">
        <v>130</v>
      </c>
      <c r="BV151" s="13">
        <v>304000</v>
      </c>
      <c r="BW151" s="66">
        <v>2338.4615384615386</v>
      </c>
      <c r="BX151" s="100">
        <v>2600</v>
      </c>
      <c r="BY151" s="13">
        <v>7942000</v>
      </c>
      <c r="BZ151" s="68">
        <v>3054.6153846153848</v>
      </c>
      <c r="CA151" s="101">
        <v>5</v>
      </c>
      <c r="CB151" s="14">
        <v>823000</v>
      </c>
      <c r="CC151" s="102">
        <v>164600</v>
      </c>
      <c r="CD151" s="70">
        <v>199.48176915739268</v>
      </c>
      <c r="CE151" s="103">
        <v>975.16346393828417</v>
      </c>
      <c r="CF151" s="17">
        <v>437.12439052046716</v>
      </c>
      <c r="CG151" s="60">
        <v>78.23</v>
      </c>
      <c r="CH151" s="74">
        <v>16.585891874863691</v>
      </c>
      <c r="CI151" s="60">
        <v>2.86</v>
      </c>
      <c r="CJ151" s="17">
        <v>1.8672</v>
      </c>
      <c r="CK151" s="73">
        <v>6.1</v>
      </c>
      <c r="CL151" s="74">
        <v>2.5716999999999999</v>
      </c>
      <c r="CM151" s="75">
        <v>4.9040999999999997</v>
      </c>
      <c r="CN151" s="74">
        <v>2.3792862141357594</v>
      </c>
      <c r="CO151" s="180" t="s">
        <v>275</v>
      </c>
      <c r="CP151" s="104">
        <v>5</v>
      </c>
      <c r="CQ151" s="78">
        <v>26232</v>
      </c>
      <c r="CR151" s="150">
        <v>4</v>
      </c>
      <c r="CS151" s="80">
        <v>160.32339076555712</v>
      </c>
      <c r="CT151" s="82">
        <v>23.779105972381828</v>
      </c>
      <c r="CU151" s="82">
        <v>272.04093293187901</v>
      </c>
      <c r="CV151" s="83">
        <v>525.40011684117951</v>
      </c>
      <c r="CW151" s="102">
        <v>133.58413527897437</v>
      </c>
      <c r="CX151" s="85">
        <v>141.37782713925287</v>
      </c>
      <c r="CY151" s="86">
        <v>62.189038756604418</v>
      </c>
      <c r="CZ151" s="87">
        <v>142.50130001861754</v>
      </c>
      <c r="DA151" s="106">
        <v>49.694109898743243</v>
      </c>
      <c r="DB151" s="89">
        <v>40</v>
      </c>
      <c r="DC151" s="90">
        <v>1429</v>
      </c>
      <c r="DD151" s="86">
        <v>29.101157498057997</v>
      </c>
      <c r="DE151" s="73">
        <v>5.20815705508869</v>
      </c>
      <c r="DF151" s="100">
        <v>61.533580632565396</v>
      </c>
      <c r="DG151" s="11">
        <v>61464</v>
      </c>
      <c r="DH151" s="82">
        <v>144.76108546739681</v>
      </c>
      <c r="DI151" s="85">
        <v>6.7256222434790436</v>
      </c>
      <c r="DJ151" s="101">
        <v>71.91</v>
      </c>
      <c r="DK151" s="60">
        <v>8.2199999999999989</v>
      </c>
      <c r="DL151" s="93">
        <v>0.90880000000000005</v>
      </c>
      <c r="DM151" s="94">
        <v>0.2</v>
      </c>
      <c r="DN151" s="18">
        <v>0.8</v>
      </c>
      <c r="DO151" s="95">
        <v>0</v>
      </c>
      <c r="DP151" s="18">
        <v>0</v>
      </c>
      <c r="DQ151" s="64">
        <v>75698</v>
      </c>
      <c r="DR151" s="18">
        <v>0.48596942869799126</v>
      </c>
      <c r="DS151" s="96">
        <v>80069</v>
      </c>
      <c r="DT151" s="18">
        <v>0.5140305713020088</v>
      </c>
      <c r="DU151" s="95">
        <v>0.1</v>
      </c>
      <c r="DV151" s="18">
        <v>0.7</v>
      </c>
      <c r="DW151" s="95">
        <v>0.2</v>
      </c>
      <c r="DX151" s="97">
        <v>0.38235312999544191</v>
      </c>
      <c r="DY151" s="98">
        <v>0.37054703499457525</v>
      </c>
      <c r="DZ151" s="99">
        <v>0.24709983500998287</v>
      </c>
      <c r="EA151" s="60"/>
      <c r="EB151" s="60"/>
      <c r="EC151" s="60"/>
      <c r="ED151" s="60"/>
      <c r="EE151" s="60"/>
      <c r="EF151" s="60"/>
    </row>
    <row r="152" spans="1:136" x14ac:dyDescent="0.3">
      <c r="A152" s="346" t="s">
        <v>451</v>
      </c>
      <c r="B152" s="61" t="s">
        <v>150</v>
      </c>
      <c r="C152" s="62">
        <v>11</v>
      </c>
      <c r="D152" s="1" t="s">
        <v>155</v>
      </c>
      <c r="E152" s="8">
        <v>15981</v>
      </c>
      <c r="F152" s="232">
        <v>14.8</v>
      </c>
      <c r="G152" s="253">
        <v>28.452537388148425</v>
      </c>
      <c r="H152" s="234">
        <v>51.573743820787186</v>
      </c>
      <c r="I152" s="253">
        <v>19.973718791064389</v>
      </c>
      <c r="J152" s="235">
        <v>1.9439451434658146</v>
      </c>
      <c r="K152" s="254">
        <v>4.1744340878828234</v>
      </c>
      <c r="L152" s="60">
        <v>135</v>
      </c>
      <c r="M152" s="74">
        <v>1.9636121588639894</v>
      </c>
      <c r="N152" s="100">
        <v>48788</v>
      </c>
      <c r="O152" s="64">
        <v>3</v>
      </c>
      <c r="P152" s="255" t="s">
        <v>299</v>
      </c>
      <c r="Q152" s="318">
        <v>27742.050999999999</v>
      </c>
      <c r="R152" s="11">
        <v>1862</v>
      </c>
      <c r="S152" s="64">
        <v>9</v>
      </c>
      <c r="T152" s="238">
        <f t="shared" si="12"/>
        <v>1775.6666666666667</v>
      </c>
      <c r="U152" s="78">
        <v>133</v>
      </c>
      <c r="V152" s="100">
        <v>35767</v>
      </c>
      <c r="W152" s="100">
        <v>30143</v>
      </c>
      <c r="X152" s="78">
        <v>13.123809523809523</v>
      </c>
      <c r="Y152" s="74">
        <v>3.9967487807927973</v>
      </c>
      <c r="Z152" s="60">
        <v>2</v>
      </c>
      <c r="AA152" s="101">
        <v>4</v>
      </c>
      <c r="AB152" s="239">
        <v>2</v>
      </c>
      <c r="AC152" s="101">
        <v>256</v>
      </c>
      <c r="AD152" s="319">
        <v>1226.3602599999999</v>
      </c>
      <c r="AE152" s="320">
        <v>77.100000000000009</v>
      </c>
      <c r="AF152" s="9">
        <v>3104000</v>
      </c>
      <c r="AG152" s="9">
        <v>5102</v>
      </c>
      <c r="AH152" s="87">
        <f t="shared" si="13"/>
        <v>608.38886711093687</v>
      </c>
      <c r="AI152" s="9">
        <v>3291000</v>
      </c>
      <c r="AJ152" s="9">
        <v>5107</v>
      </c>
      <c r="AK152" s="17">
        <f t="shared" si="14"/>
        <v>644.40963383591145</v>
      </c>
      <c r="AL152" s="13">
        <v>3493000</v>
      </c>
      <c r="AM152" s="213">
        <v>5250</v>
      </c>
      <c r="AN152" s="17">
        <v>665.33333333333337</v>
      </c>
      <c r="AO152" s="241">
        <v>11699000</v>
      </c>
      <c r="AP152" s="78">
        <v>38.811664399694791</v>
      </c>
      <c r="AQ152" s="243">
        <v>7643000</v>
      </c>
      <c r="AR152" s="78">
        <v>23.657411706441327</v>
      </c>
      <c r="AS152" s="243">
        <v>2930000</v>
      </c>
      <c r="AT152" s="78">
        <v>9.7203330789901461</v>
      </c>
      <c r="AU152" s="9">
        <v>1615000</v>
      </c>
      <c r="AV152" s="78">
        <v>4.9989166434518832</v>
      </c>
      <c r="AW152" s="245">
        <v>1952000</v>
      </c>
      <c r="AX152" s="100">
        <v>6.0420342340669206</v>
      </c>
      <c r="AY152" s="7">
        <v>2734000</v>
      </c>
      <c r="AZ152" s="100">
        <v>8.4625622930015165</v>
      </c>
      <c r="BA152" s="78">
        <v>1570000</v>
      </c>
      <c r="BB152" s="100">
        <v>4.8596279444083326</v>
      </c>
      <c r="BC152" s="246">
        <v>882</v>
      </c>
      <c r="BD152" s="256">
        <v>0.3086074177746676</v>
      </c>
      <c r="BE152" s="246" t="s">
        <v>274</v>
      </c>
      <c r="BF152" s="257">
        <v>0</v>
      </c>
      <c r="BG152" s="4">
        <v>1976</v>
      </c>
      <c r="BH152" s="16">
        <v>0.6913925822253324</v>
      </c>
      <c r="BI152" s="8">
        <v>4766000</v>
      </c>
      <c r="BJ152" s="9">
        <v>8383000</v>
      </c>
      <c r="BK152" s="8">
        <v>29588000</v>
      </c>
      <c r="BL152" s="9">
        <v>4082000</v>
      </c>
      <c r="BM152" s="8">
        <v>7742000</v>
      </c>
      <c r="BN152" s="9">
        <v>28896000</v>
      </c>
      <c r="BO152" s="8">
        <v>5060000</v>
      </c>
      <c r="BP152" s="258">
        <v>14254000</v>
      </c>
      <c r="BQ152" s="252">
        <v>30143000</v>
      </c>
      <c r="BR152" s="13">
        <v>5250</v>
      </c>
      <c r="BS152" s="13">
        <v>3493000</v>
      </c>
      <c r="BT152" s="17">
        <v>665.33333333333337</v>
      </c>
      <c r="BU152" s="64">
        <v>1449</v>
      </c>
      <c r="BV152" s="13">
        <v>2763000</v>
      </c>
      <c r="BW152" s="66">
        <v>1906.8322981366459</v>
      </c>
      <c r="BX152" s="100">
        <v>279</v>
      </c>
      <c r="BY152" s="13">
        <v>556000</v>
      </c>
      <c r="BZ152" s="68">
        <v>1992.831541218638</v>
      </c>
      <c r="CA152" s="103" t="s">
        <v>274</v>
      </c>
      <c r="CB152" s="19" t="s">
        <v>274</v>
      </c>
      <c r="CC152" s="103" t="s">
        <v>274</v>
      </c>
      <c r="CD152" s="70">
        <v>308.66306371109806</v>
      </c>
      <c r="CE152" s="103">
        <v>1455.7192381502653</v>
      </c>
      <c r="CF152" s="17">
        <v>212.38095238095238</v>
      </c>
      <c r="CG152" s="60">
        <v>52.23</v>
      </c>
      <c r="CH152" s="74">
        <v>41.404087566751471</v>
      </c>
      <c r="CI152" s="60">
        <v>-13.43</v>
      </c>
      <c r="CJ152" s="17">
        <v>3.9054000000000002</v>
      </c>
      <c r="CK152" s="73">
        <v>7.580000000000001</v>
      </c>
      <c r="CL152" s="74">
        <v>2.3694000000000002</v>
      </c>
      <c r="CM152" s="75">
        <v>9.5917999999999992</v>
      </c>
      <c r="CN152" s="74">
        <v>13.114754098360656</v>
      </c>
      <c r="CO152" s="180" t="s">
        <v>275</v>
      </c>
      <c r="CP152" s="104">
        <v>1</v>
      </c>
      <c r="CQ152" s="78">
        <v>20000</v>
      </c>
      <c r="CR152" s="150">
        <v>1</v>
      </c>
      <c r="CS152" s="80">
        <v>120.15789473684211</v>
      </c>
      <c r="CT152" s="82">
        <v>732.05681747074652</v>
      </c>
      <c r="CU152" s="82">
        <v>183.34271947938177</v>
      </c>
      <c r="CV152" s="83">
        <v>342.84462799574493</v>
      </c>
      <c r="CW152" s="102">
        <v>101.05750578812339</v>
      </c>
      <c r="CX152" s="85">
        <v>122.14504724360178</v>
      </c>
      <c r="CY152" s="86">
        <v>135.41080032538639</v>
      </c>
      <c r="CZ152" s="87">
        <v>98.241661973593637</v>
      </c>
      <c r="DA152" s="106">
        <v>35.593045246622715</v>
      </c>
      <c r="DB152" s="108">
        <v>86</v>
      </c>
      <c r="DC152" s="90">
        <v>244</v>
      </c>
      <c r="DD152" s="86">
        <v>25.405168637757338</v>
      </c>
      <c r="DE152" s="73">
        <v>5.7017082785808144</v>
      </c>
      <c r="DF152" s="100">
        <v>48.909952606635073</v>
      </c>
      <c r="DG152" s="11">
        <v>7385</v>
      </c>
      <c r="DH152" s="82">
        <v>171.07815530942995</v>
      </c>
      <c r="DI152" s="85">
        <v>76.73864338902446</v>
      </c>
      <c r="DJ152" s="101">
        <v>81.320000000000007</v>
      </c>
      <c r="DK152" s="60">
        <v>12.280000000000001</v>
      </c>
      <c r="DL152" s="93">
        <v>0.35499999999999998</v>
      </c>
      <c r="DM152" s="94">
        <v>0.33333333333333331</v>
      </c>
      <c r="DN152" s="18">
        <v>0.66666666666666663</v>
      </c>
      <c r="DO152" s="95">
        <v>0</v>
      </c>
      <c r="DP152" s="18">
        <v>0</v>
      </c>
      <c r="DQ152" s="64">
        <v>8001</v>
      </c>
      <c r="DR152" s="18">
        <v>0.50065703022339025</v>
      </c>
      <c r="DS152" s="96">
        <v>7980</v>
      </c>
      <c r="DT152" s="18">
        <v>0.49934296977660975</v>
      </c>
      <c r="DU152" s="95">
        <v>0</v>
      </c>
      <c r="DV152" s="18">
        <v>0.66666666666666663</v>
      </c>
      <c r="DW152" s="95">
        <v>0.33333333333333331</v>
      </c>
      <c r="DX152" s="97">
        <v>0.3732557411926663</v>
      </c>
      <c r="DY152" s="98">
        <v>0.42700707089668982</v>
      </c>
      <c r="DZ152" s="99">
        <v>0.19973718791064388</v>
      </c>
      <c r="EA152" s="60"/>
      <c r="EB152" s="60"/>
      <c r="EC152" s="60"/>
      <c r="ED152" s="60"/>
      <c r="EE152" s="60"/>
      <c r="EF152" s="60"/>
    </row>
    <row r="153" spans="1:136" x14ac:dyDescent="0.3">
      <c r="A153" s="350" t="s">
        <v>452</v>
      </c>
      <c r="B153" s="181" t="s">
        <v>151</v>
      </c>
      <c r="C153" s="182">
        <v>11</v>
      </c>
      <c r="D153" s="2" t="s">
        <v>155</v>
      </c>
      <c r="E153" s="183">
        <v>12702</v>
      </c>
      <c r="F153" s="321">
        <v>3.7</v>
      </c>
      <c r="G153" s="322">
        <v>28.853723823019994</v>
      </c>
      <c r="H153" s="323">
        <v>45.937647614548887</v>
      </c>
      <c r="I153" s="322">
        <v>25.208628562431112</v>
      </c>
      <c r="J153" s="324">
        <v>3.0815759359162991</v>
      </c>
      <c r="K153" s="325">
        <v>2.8116060482223131</v>
      </c>
      <c r="L153" s="184">
        <v>42</v>
      </c>
      <c r="M153" s="191">
        <v>5.5917716934666091</v>
      </c>
      <c r="N153" s="186">
        <v>34997</v>
      </c>
      <c r="O153" s="184">
        <v>3</v>
      </c>
      <c r="P153" s="326" t="s">
        <v>296</v>
      </c>
      <c r="Q153" s="205">
        <v>17430.133999999998</v>
      </c>
      <c r="R153" s="12">
        <v>1433</v>
      </c>
      <c r="S153" s="184">
        <v>9</v>
      </c>
      <c r="T153" s="327">
        <f t="shared" si="12"/>
        <v>1411.3333333333333</v>
      </c>
      <c r="U153" s="195">
        <v>111</v>
      </c>
      <c r="V153" s="186">
        <v>30038</v>
      </c>
      <c r="W153" s="186">
        <v>20539</v>
      </c>
      <c r="X153" s="195">
        <v>25.070707070707073</v>
      </c>
      <c r="Y153" s="191">
        <v>4.7161474770727354</v>
      </c>
      <c r="Z153" s="184">
        <v>1</v>
      </c>
      <c r="AA153" s="187">
        <v>8</v>
      </c>
      <c r="AB153" s="328">
        <v>1</v>
      </c>
      <c r="AC153" s="187">
        <v>152</v>
      </c>
      <c r="AD153" s="329">
        <v>1174.9549999999999</v>
      </c>
      <c r="AE153" s="330">
        <v>61.9</v>
      </c>
      <c r="AF153" s="10">
        <v>2384000</v>
      </c>
      <c r="AG153" s="10">
        <v>4922</v>
      </c>
      <c r="AH153" s="202">
        <f t="shared" si="13"/>
        <v>484.35595286468913</v>
      </c>
      <c r="AI153" s="10">
        <v>2504000</v>
      </c>
      <c r="AJ153" s="10">
        <v>4883</v>
      </c>
      <c r="AK153" s="22">
        <f t="shared" si="14"/>
        <v>512.79950849887359</v>
      </c>
      <c r="AL153" s="20">
        <v>2615000</v>
      </c>
      <c r="AM153" s="183">
        <v>4950</v>
      </c>
      <c r="AN153" s="22">
        <v>528.28282828282829</v>
      </c>
      <c r="AO153" s="331">
        <v>4986000</v>
      </c>
      <c r="AP153" s="195">
        <v>22.838035910589959</v>
      </c>
      <c r="AQ153" s="332">
        <v>5759000</v>
      </c>
      <c r="AR153" s="195">
        <v>25.42380363764789</v>
      </c>
      <c r="AS153" s="332">
        <v>1930000</v>
      </c>
      <c r="AT153" s="195">
        <v>8.8402345181385122</v>
      </c>
      <c r="AU153" s="10">
        <v>1134000</v>
      </c>
      <c r="AV153" s="195">
        <v>5.0061804697156989</v>
      </c>
      <c r="AW153" s="333">
        <v>1830000</v>
      </c>
      <c r="AX153" s="186">
        <v>8.0787568426628997</v>
      </c>
      <c r="AY153" s="334">
        <v>3713000</v>
      </c>
      <c r="AZ153" s="186">
        <v>16.391488610277239</v>
      </c>
      <c r="BA153" s="195">
        <v>2480000</v>
      </c>
      <c r="BB153" s="186">
        <v>10.948260639237153</v>
      </c>
      <c r="BC153" s="335">
        <v>1594</v>
      </c>
      <c r="BD153" s="336">
        <v>0.51320025756600129</v>
      </c>
      <c r="BE153" s="335" t="s">
        <v>274</v>
      </c>
      <c r="BF153" s="337">
        <v>0</v>
      </c>
      <c r="BG153" s="338">
        <v>1512</v>
      </c>
      <c r="BH153" s="23">
        <v>0.48679974243399871</v>
      </c>
      <c r="BI153" s="183">
        <v>3469000</v>
      </c>
      <c r="BJ153" s="10">
        <v>3351000</v>
      </c>
      <c r="BK153" s="183">
        <v>18269000</v>
      </c>
      <c r="BL153" s="10">
        <v>3546000</v>
      </c>
      <c r="BM153" s="183">
        <v>3484000</v>
      </c>
      <c r="BN153" s="10">
        <v>20871000</v>
      </c>
      <c r="BO153" s="183">
        <v>2547000</v>
      </c>
      <c r="BP153" s="339">
        <v>3707000</v>
      </c>
      <c r="BQ153" s="340">
        <v>20539000</v>
      </c>
      <c r="BR153" s="20">
        <v>4950</v>
      </c>
      <c r="BS153" s="20">
        <v>2615000</v>
      </c>
      <c r="BT153" s="22">
        <v>528.28282828282829</v>
      </c>
      <c r="BU153" s="184">
        <v>1126</v>
      </c>
      <c r="BV153" s="20">
        <v>2153000</v>
      </c>
      <c r="BW153" s="185">
        <v>1912.0781527531083</v>
      </c>
      <c r="BX153" s="186">
        <v>462</v>
      </c>
      <c r="BY153" s="20">
        <v>1213000</v>
      </c>
      <c r="BZ153" s="25">
        <v>2625.5411255411254</v>
      </c>
      <c r="CA153" s="187">
        <v>1</v>
      </c>
      <c r="CB153" s="21">
        <v>18000</v>
      </c>
      <c r="CC153" s="188">
        <v>18000</v>
      </c>
      <c r="CD153" s="189">
        <v>155.42274745790965</v>
      </c>
      <c r="CE153" s="190">
        <v>1277.9213540083106</v>
      </c>
      <c r="CF153" s="22">
        <v>143.63636363636363</v>
      </c>
      <c r="CG153" s="184">
        <v>54.29</v>
      </c>
      <c r="CH153" s="191">
        <v>40.032625341234436</v>
      </c>
      <c r="CI153" s="184">
        <v>11.49</v>
      </c>
      <c r="CJ153" s="22">
        <v>3.14</v>
      </c>
      <c r="CK153" s="192">
        <v>5.18</v>
      </c>
      <c r="CL153" s="191">
        <v>6.0431999999999997</v>
      </c>
      <c r="CM153" s="192">
        <v>17.6372</v>
      </c>
      <c r="CN153" s="191">
        <v>14.146341463414632</v>
      </c>
      <c r="CO153" s="193" t="s">
        <v>275</v>
      </c>
      <c r="CP153" s="194">
        <v>0</v>
      </c>
      <c r="CQ153" s="195">
        <v>0</v>
      </c>
      <c r="CR153" s="196">
        <v>0</v>
      </c>
      <c r="CS153" s="197">
        <v>114.43243243243244</v>
      </c>
      <c r="CT153" s="198">
        <v>392.53660840812472</v>
      </c>
      <c r="CU153" s="198">
        <v>151.94457565737679</v>
      </c>
      <c r="CV153" s="199">
        <v>388.83640371595027</v>
      </c>
      <c r="CW153" s="188">
        <v>89.277279168634863</v>
      </c>
      <c r="CX153" s="200">
        <v>144.07179971658007</v>
      </c>
      <c r="CY153" s="201">
        <v>64.55676271453315</v>
      </c>
      <c r="CZ153" s="202">
        <v>195.24484333175877</v>
      </c>
      <c r="DA153" s="203">
        <v>55.581454310506984</v>
      </c>
      <c r="DB153" s="204">
        <v>42</v>
      </c>
      <c r="DC153" s="205">
        <v>205</v>
      </c>
      <c r="DD153" s="201">
        <v>24.090694378837977</v>
      </c>
      <c r="DE153" s="192">
        <v>4.4871673752165018</v>
      </c>
      <c r="DF153" s="186">
        <v>44.210526315789473</v>
      </c>
      <c r="DG153" s="12">
        <v>4940</v>
      </c>
      <c r="DH153" s="198">
        <v>292.31617068178241</v>
      </c>
      <c r="DI153" s="200">
        <v>92.501574555188157</v>
      </c>
      <c r="DJ153" s="187">
        <v>268.23</v>
      </c>
      <c r="DK153" s="184">
        <v>14.979999999999999</v>
      </c>
      <c r="DL153" s="206">
        <v>0.68710000000000004</v>
      </c>
      <c r="DM153" s="207">
        <v>0.1111111111111111</v>
      </c>
      <c r="DN153" s="24">
        <v>0.88888888888888884</v>
      </c>
      <c r="DO153" s="208">
        <v>0</v>
      </c>
      <c r="DP153" s="24">
        <v>0</v>
      </c>
      <c r="DQ153" s="184">
        <v>6238</v>
      </c>
      <c r="DR153" s="24">
        <v>0.49110376318689969</v>
      </c>
      <c r="DS153" s="195">
        <v>6464</v>
      </c>
      <c r="DT153" s="24">
        <v>0.50889623681310026</v>
      </c>
      <c r="DU153" s="208">
        <v>0</v>
      </c>
      <c r="DV153" s="24">
        <v>0.44444444444444442</v>
      </c>
      <c r="DW153" s="208">
        <v>0.55555555555555558</v>
      </c>
      <c r="DX153" s="209">
        <v>0.38623838765548735</v>
      </c>
      <c r="DY153" s="210">
        <v>0.36167532672020153</v>
      </c>
      <c r="DZ153" s="211">
        <v>0.25208628562431112</v>
      </c>
      <c r="EA153" s="60"/>
      <c r="EB153" s="60"/>
      <c r="EC153" s="60"/>
      <c r="ED153" s="60"/>
      <c r="EE153" s="60"/>
      <c r="EF153" s="60"/>
    </row>
    <row r="154" spans="1:136" x14ac:dyDescent="0.3">
      <c r="B154" s="64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</row>
    <row r="155" spans="1:136" x14ac:dyDescent="0.3">
      <c r="B155" s="64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</row>
    <row r="156" spans="1:136" x14ac:dyDescent="0.3">
      <c r="B156" s="64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</row>
    <row r="157" spans="1:136" x14ac:dyDescent="0.3">
      <c r="B157" s="64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  <c r="ED157" s="60"/>
      <c r="EE157" s="60"/>
      <c r="EF157" s="60"/>
    </row>
    <row r="158" spans="1:136" x14ac:dyDescent="0.3">
      <c r="A158" s="60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</row>
    <row r="159" spans="1:136" x14ac:dyDescent="0.3">
      <c r="A159" s="60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  <c r="ED159" s="60"/>
      <c r="EE159" s="60"/>
      <c r="EF159" s="60"/>
    </row>
    <row r="160" spans="1:136" x14ac:dyDescent="0.3">
      <c r="A160" s="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</row>
    <row r="161" spans="1:136" x14ac:dyDescent="0.3">
      <c r="A161" s="60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</row>
    <row r="162" spans="1:136" x14ac:dyDescent="0.3">
      <c r="A162" s="60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</row>
    <row r="163" spans="1:136" x14ac:dyDescent="0.3">
      <c r="A163" s="60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</row>
    <row r="164" spans="1:136" x14ac:dyDescent="0.3">
      <c r="A164" s="60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</row>
    <row r="165" spans="1:136" x14ac:dyDescent="0.3">
      <c r="A165" s="60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</row>
    <row r="166" spans="1:136" x14ac:dyDescent="0.3">
      <c r="A166" s="60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</row>
    <row r="167" spans="1:136" x14ac:dyDescent="0.3">
      <c r="A167" s="60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</row>
    <row r="168" spans="1:136" x14ac:dyDescent="0.3">
      <c r="A168" s="60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</row>
    <row r="169" spans="1:136" x14ac:dyDescent="0.3">
      <c r="A169" s="60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</row>
    <row r="170" spans="1:136" x14ac:dyDescent="0.3">
      <c r="A170" s="6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</row>
    <row r="171" spans="1:136" x14ac:dyDescent="0.3">
      <c r="A171" s="60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</row>
    <row r="172" spans="1:136" x14ac:dyDescent="0.3">
      <c r="A172" s="60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</row>
    <row r="173" spans="1:136" x14ac:dyDescent="0.3">
      <c r="A173" s="60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  <c r="EF173" s="60"/>
    </row>
    <row r="174" spans="1:136" x14ac:dyDescent="0.3">
      <c r="A174" s="60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</row>
    <row r="175" spans="1:136" x14ac:dyDescent="0.3">
      <c r="A175" s="60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</row>
    <row r="176" spans="1:136" x14ac:dyDescent="0.3">
      <c r="A176" s="60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</row>
    <row r="177" spans="1:136" x14ac:dyDescent="0.3">
      <c r="A177" s="60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</row>
    <row r="178" spans="1:136" x14ac:dyDescent="0.3">
      <c r="A178" s="60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</row>
    <row r="179" spans="1:136" x14ac:dyDescent="0.3">
      <c r="A179" s="60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</row>
    <row r="180" spans="1:136" x14ac:dyDescent="0.3">
      <c r="A180" s="6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</row>
    <row r="181" spans="1:136" x14ac:dyDescent="0.3">
      <c r="A181" s="60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0"/>
      <c r="EF181" s="60"/>
    </row>
    <row r="182" spans="1:136" x14ac:dyDescent="0.3">
      <c r="A182" s="60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</row>
    <row r="183" spans="1:136" x14ac:dyDescent="0.3">
      <c r="A183" s="60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</row>
    <row r="184" spans="1:136" x14ac:dyDescent="0.3">
      <c r="A184" s="60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</row>
    <row r="185" spans="1:136" x14ac:dyDescent="0.3">
      <c r="A185" s="60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0"/>
      <c r="EF185" s="60"/>
    </row>
    <row r="186" spans="1:136" x14ac:dyDescent="0.3">
      <c r="A186" s="60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</row>
    <row r="187" spans="1:136" x14ac:dyDescent="0.3">
      <c r="A187" s="60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  <c r="ED187" s="60"/>
      <c r="EE187" s="60"/>
      <c r="EF187" s="60"/>
    </row>
    <row r="188" spans="1:136" x14ac:dyDescent="0.3">
      <c r="A188" s="60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</row>
    <row r="189" spans="1:136" x14ac:dyDescent="0.3">
      <c r="A189" s="60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  <c r="ED189" s="60"/>
      <c r="EE189" s="60"/>
      <c r="EF189" s="60"/>
    </row>
    <row r="190" spans="1:136" x14ac:dyDescent="0.3">
      <c r="A190" s="6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</row>
    <row r="191" spans="1:136" x14ac:dyDescent="0.3">
      <c r="A191" s="60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  <c r="ED191" s="60"/>
      <c r="EE191" s="60"/>
      <c r="EF191" s="60"/>
    </row>
    <row r="192" spans="1:136" x14ac:dyDescent="0.3">
      <c r="A192" s="60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</row>
    <row r="193" spans="1:136" x14ac:dyDescent="0.3">
      <c r="A193" s="60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</row>
    <row r="194" spans="1:136" x14ac:dyDescent="0.3">
      <c r="A194" s="60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</row>
    <row r="195" spans="1:136" x14ac:dyDescent="0.3">
      <c r="A195" s="60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</row>
    <row r="196" spans="1:136" x14ac:dyDescent="0.3">
      <c r="A196" s="60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</row>
    <row r="197" spans="1:136" x14ac:dyDescent="0.3">
      <c r="A197" s="60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  <c r="ED197" s="60"/>
      <c r="EE197" s="60"/>
      <c r="EF197" s="60"/>
    </row>
    <row r="198" spans="1:136" x14ac:dyDescent="0.3">
      <c r="A198" s="60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</row>
    <row r="199" spans="1:136" x14ac:dyDescent="0.3">
      <c r="A199" s="60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  <c r="DZ199" s="60"/>
      <c r="EA199" s="60"/>
      <c r="EB199" s="60"/>
      <c r="EC199" s="60"/>
      <c r="ED199" s="60"/>
      <c r="EE199" s="60"/>
      <c r="EF199" s="60"/>
    </row>
    <row r="200" spans="1:136" x14ac:dyDescent="0.3">
      <c r="A200" s="6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</row>
    <row r="201" spans="1:136" x14ac:dyDescent="0.3">
      <c r="A201" s="60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  <c r="ED201" s="60"/>
      <c r="EE201" s="60"/>
      <c r="EF201" s="60"/>
    </row>
    <row r="202" spans="1:136" x14ac:dyDescent="0.3">
      <c r="A202" s="60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</row>
    <row r="203" spans="1:136" x14ac:dyDescent="0.3">
      <c r="A203" s="60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</row>
    <row r="204" spans="1:136" x14ac:dyDescent="0.3">
      <c r="A204" s="60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</row>
    <row r="205" spans="1:136" x14ac:dyDescent="0.3">
      <c r="A205" s="60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</row>
    <row r="206" spans="1:136" x14ac:dyDescent="0.3">
      <c r="A206" s="60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  <c r="ED206" s="60"/>
      <c r="EE206" s="60"/>
      <c r="EF206" s="60"/>
    </row>
    <row r="207" spans="1:136" x14ac:dyDescent="0.3">
      <c r="A207" s="60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60"/>
      <c r="EB207" s="60"/>
      <c r="EC207" s="60"/>
      <c r="ED207" s="60"/>
      <c r="EE207" s="60"/>
      <c r="EF207" s="60"/>
    </row>
    <row r="208" spans="1:136" x14ac:dyDescent="0.3">
      <c r="A208" s="60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  <c r="ED208" s="60"/>
      <c r="EE208" s="60"/>
      <c r="EF208" s="60"/>
    </row>
    <row r="209" spans="1:136" x14ac:dyDescent="0.3">
      <c r="A209" s="60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60"/>
      <c r="EB209" s="60"/>
      <c r="EC209" s="60"/>
      <c r="ED209" s="60"/>
      <c r="EE209" s="60"/>
      <c r="EF209" s="60"/>
    </row>
    <row r="210" spans="1:136" x14ac:dyDescent="0.3">
      <c r="A210" s="6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  <c r="ED210" s="60"/>
      <c r="EE210" s="60"/>
      <c r="EF210" s="60"/>
    </row>
    <row r="211" spans="1:136" x14ac:dyDescent="0.3">
      <c r="A211" s="60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  <c r="ED211" s="60"/>
      <c r="EE211" s="60"/>
      <c r="EF211" s="60"/>
    </row>
    <row r="212" spans="1:136" x14ac:dyDescent="0.3">
      <c r="A212" s="60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  <c r="DZ212" s="60"/>
      <c r="EA212" s="60"/>
      <c r="EB212" s="60"/>
      <c r="EC212" s="60"/>
      <c r="ED212" s="60"/>
      <c r="EE212" s="60"/>
      <c r="EF212" s="60"/>
    </row>
    <row r="213" spans="1:136" x14ac:dyDescent="0.3">
      <c r="A213" s="60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  <c r="ED213" s="60"/>
      <c r="EE213" s="60"/>
      <c r="EF213" s="60"/>
    </row>
    <row r="214" spans="1:136" x14ac:dyDescent="0.3">
      <c r="A214" s="60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60"/>
      <c r="EB214" s="60"/>
      <c r="EC214" s="60"/>
      <c r="ED214" s="60"/>
      <c r="EE214" s="60"/>
      <c r="EF214" s="60"/>
    </row>
    <row r="215" spans="1:136" x14ac:dyDescent="0.3">
      <c r="A215" s="60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  <c r="ED215" s="60"/>
      <c r="EE215" s="60"/>
      <c r="EF215" s="60"/>
    </row>
    <row r="216" spans="1:136" x14ac:dyDescent="0.3">
      <c r="A216" s="60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  <c r="ED216" s="60"/>
      <c r="EE216" s="60"/>
      <c r="EF216" s="60"/>
    </row>
    <row r="217" spans="1:136" x14ac:dyDescent="0.3">
      <c r="A217" s="60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60"/>
      <c r="EC217" s="60"/>
      <c r="ED217" s="60"/>
      <c r="EE217" s="60"/>
      <c r="EF217" s="60"/>
    </row>
    <row r="218" spans="1:136" x14ac:dyDescent="0.3">
      <c r="A218" s="60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  <c r="ED218" s="60"/>
      <c r="EE218" s="60"/>
      <c r="EF218" s="60"/>
    </row>
    <row r="219" spans="1:136" x14ac:dyDescent="0.3">
      <c r="A219" s="60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  <c r="DZ219" s="60"/>
      <c r="EA219" s="60"/>
      <c r="EB219" s="60"/>
      <c r="EC219" s="60"/>
      <c r="ED219" s="60"/>
      <c r="EE219" s="60"/>
      <c r="EF219" s="60"/>
    </row>
    <row r="220" spans="1:136" x14ac:dyDescent="0.3">
      <c r="A220" s="6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60"/>
      <c r="EB220" s="60"/>
      <c r="EC220" s="60"/>
      <c r="ED220" s="60"/>
      <c r="EE220" s="60"/>
      <c r="EF220" s="60"/>
    </row>
    <row r="221" spans="1:136" x14ac:dyDescent="0.3">
      <c r="A221" s="60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  <c r="ED221" s="60"/>
      <c r="EE221" s="60"/>
      <c r="EF221" s="60"/>
    </row>
    <row r="222" spans="1:136" x14ac:dyDescent="0.3">
      <c r="A222" s="60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60"/>
      <c r="EB222" s="60"/>
      <c r="EC222" s="60"/>
      <c r="ED222" s="60"/>
      <c r="EE222" s="60"/>
      <c r="EF222" s="60"/>
    </row>
    <row r="223" spans="1:136" x14ac:dyDescent="0.3">
      <c r="A223" s="60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  <c r="ED223" s="60"/>
      <c r="EE223" s="60"/>
      <c r="EF223" s="60"/>
    </row>
    <row r="224" spans="1:136" x14ac:dyDescent="0.3">
      <c r="A224" s="60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  <c r="DZ224" s="60"/>
      <c r="EA224" s="60"/>
      <c r="EB224" s="60"/>
      <c r="EC224" s="60"/>
      <c r="ED224" s="60"/>
      <c r="EE224" s="60"/>
      <c r="EF224" s="60"/>
    </row>
    <row r="225" spans="1:136" x14ac:dyDescent="0.3">
      <c r="A225" s="60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60"/>
      <c r="EB225" s="60"/>
      <c r="EC225" s="60"/>
      <c r="ED225" s="60"/>
      <c r="EE225" s="60"/>
      <c r="EF225" s="60"/>
    </row>
    <row r="226" spans="1:136" x14ac:dyDescent="0.3">
      <c r="A226" s="60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  <c r="DZ226" s="60"/>
      <c r="EA226" s="60"/>
      <c r="EB226" s="60"/>
      <c r="EC226" s="60"/>
      <c r="ED226" s="60"/>
      <c r="EE226" s="60"/>
      <c r="EF226" s="60"/>
    </row>
    <row r="227" spans="1:136" x14ac:dyDescent="0.3">
      <c r="A227" s="60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</row>
    <row r="228" spans="1:136" x14ac:dyDescent="0.3">
      <c r="A228" s="60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</row>
    <row r="229" spans="1:136" x14ac:dyDescent="0.3">
      <c r="A229" s="60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</row>
    <row r="230" spans="1:136" x14ac:dyDescent="0.3">
      <c r="A230" s="6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  <c r="ED230" s="60"/>
      <c r="EE230" s="60"/>
      <c r="EF230" s="60"/>
    </row>
    <row r="231" spans="1:136" x14ac:dyDescent="0.3">
      <c r="A231" s="60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  <c r="DZ231" s="60"/>
      <c r="EA231" s="60"/>
      <c r="EB231" s="60"/>
      <c r="EC231" s="60"/>
      <c r="ED231" s="60"/>
      <c r="EE231" s="60"/>
      <c r="EF231" s="60"/>
    </row>
    <row r="232" spans="1:136" x14ac:dyDescent="0.3">
      <c r="A232" s="60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  <c r="ED232" s="60"/>
      <c r="EE232" s="60"/>
      <c r="EF232" s="60"/>
    </row>
    <row r="233" spans="1:136" x14ac:dyDescent="0.3">
      <c r="A233" s="60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  <c r="DZ233" s="60"/>
      <c r="EA233" s="60"/>
      <c r="EB233" s="60"/>
      <c r="EC233" s="60"/>
      <c r="ED233" s="60"/>
      <c r="EE233" s="60"/>
      <c r="EF233" s="60"/>
    </row>
    <row r="234" spans="1:136" x14ac:dyDescent="0.3">
      <c r="A234" s="60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  <c r="ED234" s="60"/>
      <c r="EE234" s="60"/>
      <c r="EF234" s="60"/>
    </row>
    <row r="235" spans="1:136" x14ac:dyDescent="0.3">
      <c r="A235" s="60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  <c r="ED235" s="60"/>
      <c r="EE235" s="60"/>
      <c r="EF235" s="60"/>
    </row>
    <row r="236" spans="1:136" x14ac:dyDescent="0.3">
      <c r="A236" s="60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  <c r="DZ236" s="60"/>
      <c r="EA236" s="60"/>
      <c r="EB236" s="60"/>
      <c r="EC236" s="60"/>
      <c r="ED236" s="60"/>
      <c r="EE236" s="60"/>
      <c r="EF236" s="60"/>
    </row>
    <row r="237" spans="1:136" x14ac:dyDescent="0.3">
      <c r="A237" s="60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  <c r="DZ237" s="60"/>
      <c r="EA237" s="60"/>
      <c r="EB237" s="60"/>
      <c r="EC237" s="60"/>
      <c r="ED237" s="60"/>
      <c r="EE237" s="60"/>
      <c r="EF237" s="60"/>
    </row>
    <row r="238" spans="1:136" x14ac:dyDescent="0.3">
      <c r="A238" s="60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  <c r="ED238" s="60"/>
      <c r="EE238" s="60"/>
      <c r="EF238" s="60"/>
    </row>
    <row r="239" spans="1:136" x14ac:dyDescent="0.3">
      <c r="A239" s="60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  <c r="ED239" s="60"/>
      <c r="EE239" s="60"/>
      <c r="EF239" s="60"/>
    </row>
    <row r="240" spans="1:136" x14ac:dyDescent="0.3">
      <c r="A240" s="6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</row>
    <row r="241" spans="1:136" x14ac:dyDescent="0.3">
      <c r="A241" s="60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  <c r="DZ241" s="60"/>
      <c r="EA241" s="60"/>
      <c r="EB241" s="60"/>
      <c r="EC241" s="60"/>
      <c r="ED241" s="60"/>
      <c r="EE241" s="60"/>
      <c r="EF241" s="60"/>
    </row>
    <row r="242" spans="1:136" x14ac:dyDescent="0.3">
      <c r="A242" s="60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  <c r="DZ242" s="60"/>
      <c r="EA242" s="60"/>
      <c r="EB242" s="60"/>
      <c r="EC242" s="60"/>
      <c r="ED242" s="60"/>
      <c r="EE242" s="60"/>
      <c r="EF242" s="60"/>
    </row>
    <row r="243" spans="1:136" x14ac:dyDescent="0.3">
      <c r="A243" s="60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  <c r="ED243" s="60"/>
      <c r="EE243" s="60"/>
      <c r="EF243" s="60"/>
    </row>
    <row r="244" spans="1:136" x14ac:dyDescent="0.3">
      <c r="A244" s="60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  <c r="ED244" s="60"/>
      <c r="EE244" s="60"/>
      <c r="EF244" s="60"/>
    </row>
    <row r="245" spans="1:136" x14ac:dyDescent="0.3">
      <c r="A245" s="60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  <c r="DZ245" s="60"/>
      <c r="EA245" s="60"/>
      <c r="EB245" s="60"/>
      <c r="EC245" s="60"/>
      <c r="ED245" s="60"/>
      <c r="EE245" s="60"/>
      <c r="EF245" s="60"/>
    </row>
    <row r="246" spans="1:136" x14ac:dyDescent="0.3">
      <c r="A246" s="60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  <c r="ED246" s="60"/>
      <c r="EE246" s="60"/>
      <c r="EF246" s="60"/>
    </row>
    <row r="247" spans="1:136" x14ac:dyDescent="0.3">
      <c r="A247" s="60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  <c r="ED247" s="60"/>
      <c r="EE247" s="60"/>
      <c r="EF247" s="60"/>
    </row>
    <row r="248" spans="1:136" x14ac:dyDescent="0.3">
      <c r="A248" s="60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60"/>
    </row>
    <row r="249" spans="1:136" x14ac:dyDescent="0.3">
      <c r="A249" s="60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  <c r="ED249" s="60"/>
      <c r="EE249" s="60"/>
      <c r="EF249" s="60"/>
    </row>
    <row r="250" spans="1:136" x14ac:dyDescent="0.3">
      <c r="A250" s="6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  <c r="ED250" s="60"/>
      <c r="EE250" s="60"/>
      <c r="EF250" s="60"/>
    </row>
    <row r="251" spans="1:136" x14ac:dyDescent="0.3">
      <c r="A251" s="60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  <c r="ED251" s="60"/>
      <c r="EE251" s="60"/>
      <c r="EF251" s="60"/>
    </row>
    <row r="252" spans="1:136" x14ac:dyDescent="0.3">
      <c r="A252" s="60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  <c r="ED252" s="60"/>
      <c r="EE252" s="60"/>
      <c r="EF252" s="60"/>
    </row>
    <row r="253" spans="1:136" x14ac:dyDescent="0.3">
      <c r="A253" s="60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60"/>
      <c r="EC253" s="60"/>
      <c r="ED253" s="60"/>
      <c r="EE253" s="60"/>
      <c r="EF253" s="60"/>
    </row>
    <row r="254" spans="1:136" x14ac:dyDescent="0.3">
      <c r="A254" s="60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  <c r="DZ254" s="60"/>
      <c r="EA254" s="60"/>
      <c r="EB254" s="60"/>
      <c r="EC254" s="60"/>
      <c r="ED254" s="60"/>
      <c r="EE254" s="60"/>
      <c r="EF254" s="60"/>
    </row>
    <row r="255" spans="1:136" x14ac:dyDescent="0.3">
      <c r="A255" s="60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  <c r="ED255" s="60"/>
      <c r="EE255" s="60"/>
      <c r="EF255" s="60"/>
    </row>
    <row r="256" spans="1:136" x14ac:dyDescent="0.3">
      <c r="A256" s="60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</row>
    <row r="257" spans="1:136" x14ac:dyDescent="0.3">
      <c r="A257" s="60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</row>
    <row r="258" spans="1:136" x14ac:dyDescent="0.3">
      <c r="A258" s="60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</row>
    <row r="259" spans="1:136" x14ac:dyDescent="0.3">
      <c r="A259" s="60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  <c r="ED259" s="60"/>
      <c r="EE259" s="60"/>
      <c r="EF259" s="60"/>
    </row>
    <row r="260" spans="1:136" x14ac:dyDescent="0.3">
      <c r="A260" s="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60"/>
      <c r="EC260" s="60"/>
      <c r="ED260" s="60"/>
      <c r="EE260" s="60"/>
      <c r="EF260" s="60"/>
    </row>
    <row r="261" spans="1:136" x14ac:dyDescent="0.3">
      <c r="A261" s="60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  <c r="DZ261" s="60"/>
      <c r="EA261" s="60"/>
      <c r="EB261" s="60"/>
      <c r="EC261" s="60"/>
      <c r="ED261" s="60"/>
      <c r="EE261" s="60"/>
      <c r="EF261" s="60"/>
    </row>
    <row r="262" spans="1:136" x14ac:dyDescent="0.3">
      <c r="A262" s="60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  <c r="ED262" s="60"/>
      <c r="EE262" s="60"/>
      <c r="EF262" s="60"/>
    </row>
    <row r="263" spans="1:136" x14ac:dyDescent="0.3">
      <c r="A263" s="60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  <c r="DZ263" s="60"/>
      <c r="EA263" s="60"/>
      <c r="EB263" s="60"/>
      <c r="EC263" s="60"/>
      <c r="ED263" s="60"/>
      <c r="EE263" s="60"/>
      <c r="EF263" s="60"/>
    </row>
    <row r="264" spans="1:136" x14ac:dyDescent="0.3">
      <c r="A264" s="60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  <c r="DZ264" s="60"/>
      <c r="EA264" s="60"/>
      <c r="EB264" s="60"/>
      <c r="EC264" s="60"/>
      <c r="ED264" s="60"/>
      <c r="EE264" s="60"/>
      <c r="EF264" s="60"/>
    </row>
    <row r="265" spans="1:136" x14ac:dyDescent="0.3">
      <c r="A265" s="60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  <c r="DZ265" s="60"/>
      <c r="EA265" s="60"/>
      <c r="EB265" s="60"/>
      <c r="EC265" s="60"/>
      <c r="ED265" s="60"/>
      <c r="EE265" s="60"/>
      <c r="EF265" s="60"/>
    </row>
    <row r="266" spans="1:136" x14ac:dyDescent="0.3">
      <c r="A266" s="60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  <c r="DZ266" s="60"/>
      <c r="EA266" s="60"/>
      <c r="EB266" s="60"/>
      <c r="EC266" s="60"/>
      <c r="ED266" s="60"/>
      <c r="EE266" s="60"/>
      <c r="EF266" s="60"/>
    </row>
    <row r="267" spans="1:136" x14ac:dyDescent="0.3">
      <c r="A267" s="60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  <c r="DZ267" s="60"/>
      <c r="EA267" s="60"/>
      <c r="EB267" s="60"/>
      <c r="EC267" s="60"/>
      <c r="ED267" s="60"/>
      <c r="EE267" s="60"/>
      <c r="EF267" s="60"/>
    </row>
    <row r="268" spans="1:136" x14ac:dyDescent="0.3">
      <c r="A268" s="60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  <c r="DZ268" s="60"/>
      <c r="EA268" s="60"/>
      <c r="EB268" s="60"/>
      <c r="EC268" s="60"/>
      <c r="ED268" s="60"/>
      <c r="EE268" s="60"/>
      <c r="EF268" s="60"/>
    </row>
    <row r="269" spans="1:136" x14ac:dyDescent="0.3">
      <c r="A269" s="60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  <c r="DZ269" s="60"/>
      <c r="EA269" s="60"/>
      <c r="EB269" s="60"/>
      <c r="EC269" s="60"/>
      <c r="ED269" s="60"/>
      <c r="EE269" s="60"/>
      <c r="EF269" s="60"/>
    </row>
    <row r="270" spans="1:136" x14ac:dyDescent="0.3">
      <c r="A270" s="6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  <c r="DZ270" s="60"/>
      <c r="EA270" s="60"/>
      <c r="EB270" s="60"/>
      <c r="EC270" s="60"/>
      <c r="ED270" s="60"/>
      <c r="EE270" s="60"/>
      <c r="EF270" s="60"/>
    </row>
    <row r="271" spans="1:136" x14ac:dyDescent="0.3">
      <c r="A271" s="60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  <c r="ED271" s="60"/>
      <c r="EE271" s="60"/>
      <c r="EF271" s="60"/>
    </row>
    <row r="272" spans="1:136" x14ac:dyDescent="0.3">
      <c r="A272" s="60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  <c r="DZ272" s="60"/>
      <c r="EA272" s="60"/>
      <c r="EB272" s="60"/>
      <c r="EC272" s="60"/>
      <c r="ED272" s="60"/>
      <c r="EE272" s="60"/>
      <c r="EF272" s="60"/>
    </row>
    <row r="273" spans="1:136" x14ac:dyDescent="0.3">
      <c r="A273" s="60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  <c r="DZ273" s="60"/>
      <c r="EA273" s="60"/>
      <c r="EB273" s="60"/>
      <c r="EC273" s="60"/>
      <c r="ED273" s="60"/>
      <c r="EE273" s="60"/>
      <c r="EF273" s="60"/>
    </row>
    <row r="274" spans="1:136" x14ac:dyDescent="0.3">
      <c r="A274" s="60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  <c r="ED274" s="60"/>
      <c r="EE274" s="60"/>
      <c r="EF274" s="60"/>
    </row>
    <row r="275" spans="1:136" x14ac:dyDescent="0.3">
      <c r="A275" s="60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  <c r="DZ275" s="60"/>
      <c r="EA275" s="60"/>
      <c r="EB275" s="60"/>
      <c r="EC275" s="60"/>
      <c r="ED275" s="60"/>
      <c r="EE275" s="60"/>
      <c r="EF275" s="60"/>
    </row>
    <row r="276" spans="1:136" x14ac:dyDescent="0.3">
      <c r="A276" s="60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  <c r="DZ276" s="60"/>
      <c r="EA276" s="60"/>
      <c r="EB276" s="60"/>
      <c r="EC276" s="60"/>
      <c r="ED276" s="60"/>
      <c r="EE276" s="60"/>
      <c r="EF276" s="60"/>
    </row>
    <row r="277" spans="1:136" x14ac:dyDescent="0.3">
      <c r="A277" s="60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  <c r="DZ277" s="60"/>
      <c r="EA277" s="60"/>
      <c r="EB277" s="60"/>
      <c r="EC277" s="60"/>
      <c r="ED277" s="60"/>
      <c r="EE277" s="60"/>
      <c r="EF277" s="60"/>
    </row>
    <row r="278" spans="1:136" x14ac:dyDescent="0.3">
      <c r="A278" s="60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  <c r="ED278" s="60"/>
      <c r="EE278" s="60"/>
      <c r="EF278" s="60"/>
    </row>
    <row r="279" spans="1:136" x14ac:dyDescent="0.3">
      <c r="A279" s="60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  <c r="ED279" s="60"/>
      <c r="EE279" s="60"/>
      <c r="EF279" s="60"/>
    </row>
    <row r="280" spans="1:136" x14ac:dyDescent="0.3">
      <c r="A280" s="6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  <c r="DZ280" s="60"/>
      <c r="EA280" s="60"/>
      <c r="EB280" s="60"/>
      <c r="EC280" s="60"/>
      <c r="ED280" s="60"/>
      <c r="EE280" s="60"/>
      <c r="EF280" s="60"/>
    </row>
    <row r="281" spans="1:136" x14ac:dyDescent="0.3">
      <c r="A281" s="60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  <c r="ED281" s="60"/>
      <c r="EE281" s="60"/>
      <c r="EF281" s="60"/>
    </row>
    <row r="282" spans="1:136" x14ac:dyDescent="0.3">
      <c r="A282" s="60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  <c r="ED282" s="60"/>
      <c r="EE282" s="60"/>
      <c r="EF282" s="60"/>
    </row>
    <row r="283" spans="1:136" x14ac:dyDescent="0.3">
      <c r="A283" s="60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  <c r="DZ283" s="60"/>
      <c r="EA283" s="60"/>
      <c r="EB283" s="60"/>
      <c r="EC283" s="60"/>
      <c r="ED283" s="60"/>
      <c r="EE283" s="60"/>
      <c r="EF283" s="60"/>
    </row>
    <row r="284" spans="1:136" x14ac:dyDescent="0.3">
      <c r="A284" s="60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  <c r="DZ284" s="60"/>
      <c r="EA284" s="60"/>
      <c r="EB284" s="60"/>
      <c r="EC284" s="60"/>
      <c r="ED284" s="60"/>
      <c r="EE284" s="60"/>
      <c r="EF284" s="60"/>
    </row>
    <row r="285" spans="1:136" x14ac:dyDescent="0.3">
      <c r="A285" s="60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  <c r="ED285" s="60"/>
      <c r="EE285" s="60"/>
      <c r="EF285" s="60"/>
    </row>
    <row r="286" spans="1:136" x14ac:dyDescent="0.3">
      <c r="A286" s="60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  <c r="ED286" s="60"/>
      <c r="EE286" s="60"/>
      <c r="EF286" s="60"/>
    </row>
    <row r="287" spans="1:136" x14ac:dyDescent="0.3">
      <c r="A287" s="60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  <c r="ED287" s="60"/>
      <c r="EE287" s="60"/>
      <c r="EF287" s="60"/>
    </row>
    <row r="288" spans="1:136" x14ac:dyDescent="0.3">
      <c r="A288" s="60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  <c r="DZ288" s="60"/>
      <c r="EA288" s="60"/>
      <c r="EB288" s="60"/>
      <c r="EC288" s="60"/>
      <c r="ED288" s="60"/>
      <c r="EE288" s="60"/>
      <c r="EF288" s="60"/>
    </row>
    <row r="289" spans="1:136" x14ac:dyDescent="0.3">
      <c r="A289" s="60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  <c r="DZ289" s="60"/>
      <c r="EA289" s="60"/>
      <c r="EB289" s="60"/>
      <c r="EC289" s="60"/>
      <c r="ED289" s="60"/>
      <c r="EE289" s="60"/>
      <c r="EF289" s="60"/>
    </row>
    <row r="290" spans="1:136" x14ac:dyDescent="0.3">
      <c r="A290" s="6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  <c r="DZ290" s="60"/>
      <c r="EA290" s="60"/>
      <c r="EB290" s="60"/>
      <c r="EC290" s="60"/>
      <c r="ED290" s="60"/>
      <c r="EE290" s="60"/>
      <c r="EF290" s="60"/>
    </row>
    <row r="291" spans="1:136" x14ac:dyDescent="0.3">
      <c r="A291" s="60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  <c r="ED291" s="60"/>
      <c r="EE291" s="60"/>
      <c r="EF291" s="60"/>
    </row>
    <row r="292" spans="1:136" x14ac:dyDescent="0.3">
      <c r="A292" s="60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  <c r="ED292" s="60"/>
      <c r="EE292" s="60"/>
      <c r="EF292" s="60"/>
    </row>
    <row r="293" spans="1:136" x14ac:dyDescent="0.3">
      <c r="A293" s="60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  <c r="DZ293" s="60"/>
      <c r="EA293" s="60"/>
      <c r="EB293" s="60"/>
      <c r="EC293" s="60"/>
      <c r="ED293" s="60"/>
      <c r="EE293" s="60"/>
      <c r="EF293" s="60"/>
    </row>
    <row r="294" spans="1:136" x14ac:dyDescent="0.3">
      <c r="A294" s="60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  <c r="ED294" s="60"/>
      <c r="EE294" s="60"/>
      <c r="EF294" s="60"/>
    </row>
    <row r="295" spans="1:136" x14ac:dyDescent="0.3">
      <c r="A295" s="60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  <c r="ED295" s="60"/>
      <c r="EE295" s="60"/>
      <c r="EF295" s="60"/>
    </row>
    <row r="296" spans="1:136" x14ac:dyDescent="0.3">
      <c r="A296" s="60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  <c r="DZ296" s="60"/>
      <c r="EA296" s="60"/>
      <c r="EB296" s="60"/>
      <c r="EC296" s="60"/>
      <c r="ED296" s="60"/>
      <c r="EE296" s="60"/>
      <c r="EF296" s="60"/>
    </row>
    <row r="297" spans="1:136" x14ac:dyDescent="0.3">
      <c r="A297" s="60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  <c r="DZ297" s="60"/>
      <c r="EA297" s="60"/>
      <c r="EB297" s="60"/>
      <c r="EC297" s="60"/>
      <c r="ED297" s="60"/>
      <c r="EE297" s="60"/>
      <c r="EF297" s="60"/>
    </row>
    <row r="298" spans="1:136" x14ac:dyDescent="0.3">
      <c r="A298" s="60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  <c r="DZ298" s="60"/>
      <c r="EA298" s="60"/>
      <c r="EB298" s="60"/>
      <c r="EC298" s="60"/>
      <c r="ED298" s="60"/>
      <c r="EE298" s="60"/>
      <c r="EF298" s="60"/>
    </row>
    <row r="299" spans="1:136" x14ac:dyDescent="0.3">
      <c r="A299" s="60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  <c r="DZ299" s="60"/>
      <c r="EA299" s="60"/>
      <c r="EB299" s="60"/>
      <c r="EC299" s="60"/>
      <c r="ED299" s="60"/>
      <c r="EE299" s="60"/>
      <c r="EF299" s="60"/>
    </row>
    <row r="300" spans="1:136" x14ac:dyDescent="0.3">
      <c r="A300" s="6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  <c r="DZ300" s="60"/>
      <c r="EA300" s="60"/>
      <c r="EB300" s="60"/>
      <c r="EC300" s="60"/>
      <c r="ED300" s="60"/>
      <c r="EE300" s="60"/>
      <c r="EF300" s="60"/>
    </row>
    <row r="301" spans="1:136" x14ac:dyDescent="0.3">
      <c r="A301" s="60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  <c r="DZ301" s="60"/>
      <c r="EA301" s="60"/>
      <c r="EB301" s="60"/>
      <c r="EC301" s="60"/>
      <c r="ED301" s="60"/>
      <c r="EE301" s="60"/>
      <c r="EF301" s="60"/>
    </row>
    <row r="302" spans="1:136" x14ac:dyDescent="0.3">
      <c r="A302" s="60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  <c r="DZ302" s="60"/>
      <c r="EA302" s="60"/>
      <c r="EB302" s="60"/>
      <c r="EC302" s="60"/>
      <c r="ED302" s="60"/>
      <c r="EE302" s="60"/>
      <c r="EF302" s="60"/>
    </row>
    <row r="303" spans="1:136" x14ac:dyDescent="0.3">
      <c r="A303" s="60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  <c r="DZ303" s="60"/>
      <c r="EA303" s="60"/>
      <c r="EB303" s="60"/>
      <c r="EC303" s="60"/>
      <c r="ED303" s="60"/>
      <c r="EE303" s="60"/>
      <c r="EF303" s="60"/>
    </row>
    <row r="304" spans="1:136" x14ac:dyDescent="0.3">
      <c r="A304" s="60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  <c r="DZ304" s="60"/>
      <c r="EA304" s="60"/>
      <c r="EB304" s="60"/>
      <c r="EC304" s="60"/>
      <c r="ED304" s="60"/>
      <c r="EE304" s="60"/>
      <c r="EF304" s="60"/>
    </row>
    <row r="305" spans="1:136" x14ac:dyDescent="0.3">
      <c r="A305" s="60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  <c r="DZ305" s="60"/>
      <c r="EA305" s="60"/>
      <c r="EB305" s="60"/>
      <c r="EC305" s="60"/>
      <c r="ED305" s="60"/>
      <c r="EE305" s="60"/>
      <c r="EF305" s="60"/>
    </row>
    <row r="306" spans="1:136" x14ac:dyDescent="0.3">
      <c r="A306" s="60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  <c r="DZ306" s="60"/>
      <c r="EA306" s="60"/>
      <c r="EB306" s="60"/>
      <c r="EC306" s="60"/>
      <c r="ED306" s="60"/>
      <c r="EE306" s="60"/>
      <c r="EF306" s="60"/>
    </row>
    <row r="307" spans="1:136" x14ac:dyDescent="0.3">
      <c r="A307" s="60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  <c r="DZ307" s="60"/>
      <c r="EA307" s="60"/>
      <c r="EB307" s="60"/>
      <c r="EC307" s="60"/>
      <c r="ED307" s="60"/>
      <c r="EE307" s="60"/>
      <c r="EF307" s="60"/>
    </row>
    <row r="308" spans="1:136" x14ac:dyDescent="0.3">
      <c r="A308" s="60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  <c r="DZ308" s="60"/>
      <c r="EA308" s="60"/>
      <c r="EB308" s="60"/>
      <c r="EC308" s="60"/>
      <c r="ED308" s="60"/>
      <c r="EE308" s="60"/>
      <c r="EF308" s="60"/>
    </row>
    <row r="309" spans="1:136" x14ac:dyDescent="0.3">
      <c r="A309" s="60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  <c r="DZ309" s="60"/>
      <c r="EA309" s="60"/>
      <c r="EB309" s="60"/>
      <c r="EC309" s="60"/>
      <c r="ED309" s="60"/>
      <c r="EE309" s="60"/>
      <c r="EF309" s="60"/>
    </row>
    <row r="310" spans="1:136" x14ac:dyDescent="0.3">
      <c r="A310" s="6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  <c r="DZ310" s="60"/>
      <c r="EA310" s="60"/>
      <c r="EB310" s="60"/>
      <c r="EC310" s="60"/>
      <c r="ED310" s="60"/>
      <c r="EE310" s="60"/>
      <c r="EF310" s="60"/>
    </row>
    <row r="311" spans="1:136" x14ac:dyDescent="0.3">
      <c r="A311" s="60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  <c r="DZ311" s="60"/>
      <c r="EA311" s="60"/>
      <c r="EB311" s="60"/>
      <c r="EC311" s="60"/>
      <c r="ED311" s="60"/>
      <c r="EE311" s="60"/>
      <c r="EF311" s="60"/>
    </row>
    <row r="312" spans="1:136" x14ac:dyDescent="0.3">
      <c r="A312" s="60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  <c r="DZ312" s="60"/>
      <c r="EA312" s="60"/>
      <c r="EB312" s="60"/>
      <c r="EC312" s="60"/>
      <c r="ED312" s="60"/>
      <c r="EE312" s="60"/>
      <c r="EF312" s="60"/>
    </row>
    <row r="313" spans="1:136" x14ac:dyDescent="0.3">
      <c r="A313" s="60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  <c r="DZ313" s="60"/>
      <c r="EA313" s="60"/>
      <c r="EB313" s="60"/>
      <c r="EC313" s="60"/>
      <c r="ED313" s="60"/>
      <c r="EE313" s="60"/>
      <c r="EF313" s="60"/>
    </row>
    <row r="314" spans="1:136" x14ac:dyDescent="0.3">
      <c r="A314" s="60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  <c r="ED314" s="60"/>
      <c r="EE314" s="60"/>
      <c r="EF314" s="60"/>
    </row>
    <row r="315" spans="1:136" x14ac:dyDescent="0.3">
      <c r="A315" s="60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  <c r="ED315" s="60"/>
      <c r="EE315" s="60"/>
      <c r="EF315" s="60"/>
    </row>
    <row r="316" spans="1:136" x14ac:dyDescent="0.3">
      <c r="A316" s="60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  <c r="ED316" s="60"/>
      <c r="EE316" s="60"/>
      <c r="EF316" s="60"/>
    </row>
    <row r="317" spans="1:136" x14ac:dyDescent="0.3">
      <c r="A317" s="60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  <c r="DZ317" s="60"/>
      <c r="EA317" s="60"/>
      <c r="EB317" s="60"/>
      <c r="EC317" s="60"/>
      <c r="ED317" s="60"/>
      <c r="EE317" s="60"/>
      <c r="EF317" s="60"/>
    </row>
    <row r="318" spans="1:136" x14ac:dyDescent="0.3">
      <c r="A318" s="60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 s="60"/>
      <c r="BF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  <c r="DZ318" s="60"/>
      <c r="EA318" s="60"/>
      <c r="EB318" s="60"/>
      <c r="EC318" s="60"/>
      <c r="ED318" s="60"/>
      <c r="EE318" s="60"/>
      <c r="EF318" s="60"/>
    </row>
    <row r="319" spans="1:136" x14ac:dyDescent="0.3">
      <c r="A319" s="60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 s="60"/>
      <c r="BF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  <c r="DZ319" s="60"/>
      <c r="EA319" s="60"/>
      <c r="EB319" s="60"/>
      <c r="EC319" s="60"/>
      <c r="ED319" s="60"/>
      <c r="EE319" s="60"/>
      <c r="EF319" s="60"/>
    </row>
    <row r="320" spans="1:136" x14ac:dyDescent="0.3">
      <c r="A320" s="6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 s="60"/>
      <c r="BF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  <c r="DZ320" s="60"/>
      <c r="EA320" s="60"/>
      <c r="EB320" s="60"/>
      <c r="EC320" s="60"/>
      <c r="ED320" s="60"/>
      <c r="EE320" s="60"/>
      <c r="EF320" s="60"/>
    </row>
    <row r="321" spans="1:136" x14ac:dyDescent="0.3">
      <c r="A321" s="60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 s="60"/>
      <c r="BF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  <c r="ED321" s="60"/>
      <c r="EE321" s="60"/>
      <c r="EF321" s="60"/>
    </row>
    <row r="322" spans="1:136" x14ac:dyDescent="0.3">
      <c r="A322" s="60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 s="60"/>
      <c r="BF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  <c r="DZ322" s="60"/>
      <c r="EA322" s="60"/>
      <c r="EB322" s="60"/>
      <c r="EC322" s="60"/>
      <c r="ED322" s="60"/>
      <c r="EE322" s="60"/>
      <c r="EF322" s="60"/>
    </row>
    <row r="323" spans="1:136" x14ac:dyDescent="0.3">
      <c r="A323" s="60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 s="60"/>
      <c r="BF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  <c r="DZ323" s="60"/>
      <c r="EA323" s="60"/>
      <c r="EB323" s="60"/>
      <c r="EC323" s="60"/>
      <c r="ED323" s="60"/>
      <c r="EE323" s="60"/>
      <c r="EF323" s="60"/>
    </row>
    <row r="324" spans="1:136" x14ac:dyDescent="0.3">
      <c r="A324" s="60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 s="60"/>
      <c r="BF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  <c r="DZ324" s="60"/>
      <c r="EA324" s="60"/>
      <c r="EB324" s="60"/>
      <c r="EC324" s="60"/>
      <c r="ED324" s="60"/>
      <c r="EE324" s="60"/>
      <c r="EF324" s="60"/>
    </row>
    <row r="325" spans="1:136" x14ac:dyDescent="0.3">
      <c r="A325" s="60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 s="60"/>
      <c r="BF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  <c r="DZ325" s="60"/>
      <c r="EA325" s="60"/>
      <c r="EB325" s="60"/>
      <c r="EC325" s="60"/>
      <c r="ED325" s="60"/>
      <c r="EE325" s="60"/>
      <c r="EF325" s="60"/>
    </row>
    <row r="326" spans="1:136" x14ac:dyDescent="0.3">
      <c r="A326" s="60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 s="60"/>
      <c r="BF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  <c r="DZ326" s="60"/>
      <c r="EA326" s="60"/>
      <c r="EB326" s="60"/>
      <c r="EC326" s="60"/>
      <c r="ED326" s="60"/>
      <c r="EE326" s="60"/>
      <c r="EF326" s="60"/>
    </row>
    <row r="327" spans="1:136" x14ac:dyDescent="0.3">
      <c r="A327" s="60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 s="60"/>
      <c r="BF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  <c r="DZ327" s="60"/>
      <c r="EA327" s="60"/>
      <c r="EB327" s="60"/>
      <c r="EC327" s="60"/>
      <c r="ED327" s="60"/>
      <c r="EE327" s="60"/>
      <c r="EF327" s="60"/>
    </row>
    <row r="328" spans="1:136" x14ac:dyDescent="0.3">
      <c r="A328" s="60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 s="60"/>
      <c r="BF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  <c r="DZ328" s="60"/>
      <c r="EA328" s="60"/>
      <c r="EB328" s="60"/>
      <c r="EC328" s="60"/>
      <c r="ED328" s="60"/>
      <c r="EE328" s="60"/>
      <c r="EF328" s="60"/>
    </row>
    <row r="329" spans="1:136" x14ac:dyDescent="0.3">
      <c r="A329" s="60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 s="60"/>
      <c r="BF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  <c r="DZ329" s="60"/>
      <c r="EA329" s="60"/>
      <c r="EB329" s="60"/>
      <c r="EC329" s="60"/>
      <c r="ED329" s="60"/>
      <c r="EE329" s="60"/>
      <c r="EF329" s="60"/>
    </row>
    <row r="330" spans="1:136" x14ac:dyDescent="0.3">
      <c r="A330" s="6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 s="60"/>
      <c r="BF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  <c r="DZ330" s="60"/>
      <c r="EA330" s="60"/>
      <c r="EB330" s="60"/>
      <c r="EC330" s="60"/>
      <c r="ED330" s="60"/>
      <c r="EE330" s="60"/>
      <c r="EF330" s="60"/>
    </row>
    <row r="331" spans="1:136" x14ac:dyDescent="0.3">
      <c r="A331" s="60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 s="60"/>
      <c r="BF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  <c r="DZ331" s="60"/>
      <c r="EA331" s="60"/>
      <c r="EB331" s="60"/>
      <c r="EC331" s="60"/>
      <c r="ED331" s="60"/>
      <c r="EE331" s="60"/>
      <c r="EF331" s="60"/>
    </row>
    <row r="332" spans="1:136" x14ac:dyDescent="0.3">
      <c r="A332" s="60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 s="60"/>
      <c r="BF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  <c r="DZ332" s="60"/>
      <c r="EA332" s="60"/>
      <c r="EB332" s="60"/>
      <c r="EC332" s="60"/>
      <c r="ED332" s="60"/>
      <c r="EE332" s="60"/>
      <c r="EF332" s="60"/>
    </row>
    <row r="333" spans="1:136" x14ac:dyDescent="0.3">
      <c r="A333" s="60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 s="60"/>
      <c r="BF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  <c r="DZ333" s="60"/>
      <c r="EA333" s="60"/>
      <c r="EB333" s="60"/>
      <c r="EC333" s="60"/>
      <c r="ED333" s="60"/>
      <c r="EE333" s="60"/>
      <c r="EF333" s="60"/>
    </row>
    <row r="334" spans="1:136" x14ac:dyDescent="0.3">
      <c r="A334" s="60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 s="60"/>
      <c r="BF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  <c r="DZ334" s="60"/>
      <c r="EA334" s="60"/>
      <c r="EB334" s="60"/>
      <c r="EC334" s="60"/>
      <c r="ED334" s="60"/>
      <c r="EE334" s="60"/>
      <c r="EF334" s="60"/>
    </row>
    <row r="335" spans="1:136" x14ac:dyDescent="0.3">
      <c r="A335" s="60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 s="60"/>
      <c r="BF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  <c r="DZ335" s="60"/>
      <c r="EA335" s="60"/>
      <c r="EB335" s="60"/>
      <c r="EC335" s="60"/>
      <c r="ED335" s="60"/>
      <c r="EE335" s="60"/>
      <c r="EF335" s="60"/>
    </row>
    <row r="336" spans="1:136" x14ac:dyDescent="0.3">
      <c r="A336" s="60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 s="60"/>
      <c r="BF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  <c r="DZ336" s="60"/>
      <c r="EA336" s="60"/>
      <c r="EB336" s="60"/>
      <c r="EC336" s="60"/>
      <c r="ED336" s="60"/>
      <c r="EE336" s="60"/>
      <c r="EF336" s="60"/>
    </row>
    <row r="337" spans="1:136" x14ac:dyDescent="0.3">
      <c r="A337" s="60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 s="60"/>
      <c r="BF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  <c r="DZ337" s="60"/>
      <c r="EA337" s="60"/>
      <c r="EB337" s="60"/>
      <c r="EC337" s="60"/>
      <c r="ED337" s="60"/>
      <c r="EE337" s="60"/>
      <c r="EF337" s="60"/>
    </row>
    <row r="338" spans="1:136" x14ac:dyDescent="0.3">
      <c r="A338" s="60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 s="60"/>
      <c r="BF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  <c r="DZ338" s="60"/>
      <c r="EA338" s="60"/>
      <c r="EB338" s="60"/>
      <c r="EC338" s="60"/>
      <c r="ED338" s="60"/>
      <c r="EE338" s="60"/>
      <c r="EF338" s="60"/>
    </row>
    <row r="339" spans="1:136" x14ac:dyDescent="0.3">
      <c r="A339" s="60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 s="60"/>
      <c r="BF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  <c r="DZ339" s="60"/>
      <c r="EA339" s="60"/>
      <c r="EB339" s="60"/>
      <c r="EC339" s="60"/>
      <c r="ED339" s="60"/>
      <c r="EE339" s="60"/>
      <c r="EF339" s="60"/>
    </row>
    <row r="340" spans="1:136" x14ac:dyDescent="0.3">
      <c r="A340" s="6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 s="60"/>
      <c r="BF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  <c r="DZ340" s="60"/>
      <c r="EA340" s="60"/>
      <c r="EB340" s="60"/>
      <c r="EC340" s="60"/>
      <c r="ED340" s="60"/>
      <c r="EE340" s="60"/>
      <c r="EF340" s="60"/>
    </row>
    <row r="341" spans="1:136" x14ac:dyDescent="0.3">
      <c r="A341" s="60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 s="60"/>
      <c r="BF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  <c r="DZ341" s="60"/>
      <c r="EA341" s="60"/>
      <c r="EB341" s="60"/>
      <c r="EC341" s="60"/>
      <c r="ED341" s="60"/>
      <c r="EE341" s="60"/>
      <c r="EF341" s="60"/>
    </row>
    <row r="342" spans="1:136" x14ac:dyDescent="0.3">
      <c r="A342" s="60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 s="60"/>
      <c r="BF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  <c r="DZ342" s="60"/>
      <c r="EA342" s="60"/>
      <c r="EB342" s="60"/>
      <c r="EC342" s="60"/>
      <c r="ED342" s="60"/>
      <c r="EE342" s="60"/>
      <c r="EF342" s="60"/>
    </row>
    <row r="343" spans="1:136" x14ac:dyDescent="0.3">
      <c r="A343" s="60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 s="60"/>
      <c r="BF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  <c r="DZ343" s="60"/>
      <c r="EA343" s="60"/>
      <c r="EB343" s="60"/>
      <c r="EC343" s="60"/>
      <c r="ED343" s="60"/>
      <c r="EE343" s="60"/>
      <c r="EF343" s="60"/>
    </row>
    <row r="344" spans="1:136" x14ac:dyDescent="0.3">
      <c r="A344" s="60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 s="60"/>
      <c r="BF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  <c r="DZ344" s="60"/>
      <c r="EA344" s="60"/>
      <c r="EB344" s="60"/>
      <c r="EC344" s="60"/>
      <c r="ED344" s="60"/>
      <c r="EE344" s="60"/>
      <c r="EF344" s="60"/>
    </row>
    <row r="345" spans="1:136" x14ac:dyDescent="0.3">
      <c r="A345" s="60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 s="60"/>
      <c r="BF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  <c r="DZ345" s="60"/>
      <c r="EA345" s="60"/>
      <c r="EB345" s="60"/>
      <c r="EC345" s="60"/>
      <c r="ED345" s="60"/>
      <c r="EE345" s="60"/>
      <c r="EF345" s="60"/>
    </row>
    <row r="346" spans="1:136" x14ac:dyDescent="0.3">
      <c r="A346" s="60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 s="60"/>
      <c r="BF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  <c r="DZ346" s="60"/>
      <c r="EA346" s="60"/>
      <c r="EB346" s="60"/>
      <c r="EC346" s="60"/>
      <c r="ED346" s="60"/>
      <c r="EE346" s="60"/>
      <c r="EF346" s="60"/>
    </row>
    <row r="347" spans="1:136" x14ac:dyDescent="0.3">
      <c r="A347" s="60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 s="60"/>
      <c r="BF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  <c r="DZ347" s="60"/>
      <c r="EA347" s="60"/>
      <c r="EB347" s="60"/>
      <c r="EC347" s="60"/>
      <c r="ED347" s="60"/>
      <c r="EE347" s="60"/>
      <c r="EF347" s="60"/>
    </row>
    <row r="348" spans="1:136" x14ac:dyDescent="0.3">
      <c r="A348" s="60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 s="60"/>
      <c r="BF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  <c r="DZ348" s="60"/>
      <c r="EA348" s="60"/>
      <c r="EB348" s="60"/>
      <c r="EC348" s="60"/>
      <c r="ED348" s="60"/>
      <c r="EE348" s="60"/>
      <c r="EF348" s="60"/>
    </row>
    <row r="349" spans="1:136" x14ac:dyDescent="0.3">
      <c r="A349" s="60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 s="60"/>
      <c r="BF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  <c r="DZ349" s="60"/>
      <c r="EA349" s="60"/>
      <c r="EB349" s="60"/>
      <c r="EC349" s="60"/>
      <c r="ED349" s="60"/>
      <c r="EE349" s="60"/>
      <c r="EF349" s="60"/>
    </row>
    <row r="350" spans="1:136" x14ac:dyDescent="0.3">
      <c r="A350" s="6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 s="60"/>
      <c r="BF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  <c r="DZ350" s="60"/>
      <c r="EA350" s="60"/>
      <c r="EB350" s="60"/>
      <c r="EC350" s="60"/>
      <c r="ED350" s="60"/>
      <c r="EE350" s="60"/>
      <c r="EF350" s="60"/>
    </row>
    <row r="351" spans="1:136" x14ac:dyDescent="0.3">
      <c r="A351" s="60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 s="60"/>
      <c r="BF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  <c r="DZ351" s="60"/>
      <c r="EA351" s="60"/>
      <c r="EB351" s="60"/>
      <c r="EC351" s="60"/>
      <c r="ED351" s="60"/>
      <c r="EE351" s="60"/>
      <c r="EF351" s="60"/>
    </row>
    <row r="352" spans="1:136" x14ac:dyDescent="0.3">
      <c r="A352" s="60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 s="60"/>
      <c r="BF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  <c r="DZ352" s="60"/>
      <c r="EA352" s="60"/>
      <c r="EB352" s="60"/>
      <c r="EC352" s="60"/>
      <c r="ED352" s="60"/>
      <c r="EE352" s="60"/>
      <c r="EF352" s="60"/>
    </row>
    <row r="353" spans="1:136" x14ac:dyDescent="0.3">
      <c r="A353" s="60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 s="60"/>
      <c r="BF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  <c r="DZ353" s="60"/>
      <c r="EA353" s="60"/>
      <c r="EB353" s="60"/>
      <c r="EC353" s="60"/>
      <c r="ED353" s="60"/>
      <c r="EE353" s="60"/>
      <c r="EF353" s="60"/>
    </row>
    <row r="354" spans="1:136" x14ac:dyDescent="0.3">
      <c r="A354" s="60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 s="60"/>
      <c r="BF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  <c r="DZ354" s="60"/>
      <c r="EA354" s="60"/>
      <c r="EB354" s="60"/>
      <c r="EC354" s="60"/>
      <c r="ED354" s="60"/>
      <c r="EE354" s="60"/>
      <c r="EF354" s="60"/>
    </row>
    <row r="355" spans="1:136" x14ac:dyDescent="0.3">
      <c r="A355" s="60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 s="60"/>
      <c r="BF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  <c r="DZ355" s="60"/>
      <c r="EA355" s="60"/>
      <c r="EB355" s="60"/>
      <c r="EC355" s="60"/>
      <c r="ED355" s="60"/>
      <c r="EE355" s="60"/>
      <c r="EF355" s="60"/>
    </row>
    <row r="356" spans="1:136" x14ac:dyDescent="0.3">
      <c r="A356" s="60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 s="60"/>
      <c r="BF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  <c r="DZ356" s="60"/>
      <c r="EA356" s="60"/>
      <c r="EB356" s="60"/>
      <c r="EC356" s="60"/>
      <c r="ED356" s="60"/>
      <c r="EE356" s="60"/>
      <c r="EF356" s="60"/>
    </row>
    <row r="357" spans="1:136" x14ac:dyDescent="0.3">
      <c r="A357" s="60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 s="60"/>
      <c r="BF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  <c r="DZ357" s="60"/>
      <c r="EA357" s="60"/>
      <c r="EB357" s="60"/>
      <c r="EC357" s="60"/>
      <c r="ED357" s="60"/>
      <c r="EE357" s="60"/>
      <c r="EF357" s="60"/>
    </row>
    <row r="358" spans="1:136" x14ac:dyDescent="0.3">
      <c r="A358" s="60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 s="60"/>
      <c r="BF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  <c r="DZ358" s="60"/>
      <c r="EA358" s="60"/>
      <c r="EB358" s="60"/>
      <c r="EC358" s="60"/>
      <c r="ED358" s="60"/>
      <c r="EE358" s="60"/>
      <c r="EF358" s="60"/>
    </row>
    <row r="359" spans="1:136" x14ac:dyDescent="0.3">
      <c r="A359" s="60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 s="60"/>
      <c r="BF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  <c r="DZ359" s="60"/>
      <c r="EA359" s="60"/>
      <c r="EB359" s="60"/>
      <c r="EC359" s="60"/>
      <c r="ED359" s="60"/>
      <c r="EE359" s="60"/>
      <c r="EF359" s="60"/>
    </row>
    <row r="360" spans="1:136" x14ac:dyDescent="0.3">
      <c r="A360" s="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 s="60"/>
      <c r="BF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  <c r="DZ360" s="60"/>
      <c r="EA360" s="60"/>
      <c r="EB360" s="60"/>
      <c r="EC360" s="60"/>
      <c r="ED360" s="60"/>
      <c r="EE360" s="60"/>
      <c r="EF360" s="60"/>
    </row>
    <row r="361" spans="1:136" x14ac:dyDescent="0.3">
      <c r="A361" s="60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 s="60"/>
      <c r="BF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  <c r="DZ361" s="60"/>
      <c r="EA361" s="60"/>
      <c r="EB361" s="60"/>
      <c r="EC361" s="60"/>
      <c r="ED361" s="60"/>
      <c r="EE361" s="60"/>
      <c r="EF361" s="60"/>
    </row>
    <row r="362" spans="1:136" x14ac:dyDescent="0.3">
      <c r="A362" s="60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 s="60"/>
      <c r="BF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  <c r="DZ362" s="60"/>
      <c r="EA362" s="60"/>
      <c r="EB362" s="60"/>
      <c r="EC362" s="60"/>
      <c r="ED362" s="60"/>
      <c r="EE362" s="60"/>
      <c r="EF362" s="60"/>
    </row>
    <row r="363" spans="1:136" x14ac:dyDescent="0.3">
      <c r="A363" s="60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 s="60"/>
      <c r="BF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  <c r="DZ363" s="60"/>
      <c r="EA363" s="60"/>
      <c r="EB363" s="60"/>
      <c r="EC363" s="60"/>
      <c r="ED363" s="60"/>
      <c r="EE363" s="60"/>
      <c r="EF363" s="60"/>
    </row>
    <row r="364" spans="1:136" x14ac:dyDescent="0.3">
      <c r="A364" s="60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 s="60"/>
      <c r="BF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  <c r="DZ364" s="60"/>
      <c r="EA364" s="60"/>
      <c r="EB364" s="60"/>
      <c r="EC364" s="60"/>
      <c r="ED364" s="60"/>
      <c r="EE364" s="60"/>
      <c r="EF364" s="60"/>
    </row>
    <row r="365" spans="1:136" x14ac:dyDescent="0.3">
      <c r="A365" s="60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 s="60"/>
      <c r="BF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  <c r="DZ365" s="60"/>
      <c r="EA365" s="60"/>
      <c r="EB365" s="60"/>
      <c r="EC365" s="60"/>
      <c r="ED365" s="60"/>
      <c r="EE365" s="60"/>
      <c r="EF365" s="60"/>
    </row>
    <row r="366" spans="1:136" x14ac:dyDescent="0.3">
      <c r="A366" s="60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 s="60"/>
      <c r="BF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  <c r="DZ366" s="60"/>
      <c r="EA366" s="60"/>
      <c r="EB366" s="60"/>
      <c r="EC366" s="60"/>
      <c r="ED366" s="60"/>
      <c r="EE366" s="60"/>
      <c r="EF366" s="60"/>
    </row>
    <row r="367" spans="1:136" x14ac:dyDescent="0.3">
      <c r="A367" s="60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 s="60"/>
      <c r="BF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  <c r="DZ367" s="60"/>
      <c r="EA367" s="60"/>
      <c r="EB367" s="60"/>
      <c r="EC367" s="60"/>
      <c r="ED367" s="60"/>
      <c r="EE367" s="60"/>
      <c r="EF367" s="60"/>
    </row>
    <row r="368" spans="1:136" x14ac:dyDescent="0.3">
      <c r="A368" s="60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 s="60"/>
      <c r="BF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  <c r="DZ368" s="60"/>
      <c r="EA368" s="60"/>
      <c r="EB368" s="60"/>
      <c r="EC368" s="60"/>
      <c r="ED368" s="60"/>
      <c r="EE368" s="60"/>
      <c r="EF368" s="60"/>
    </row>
    <row r="369" spans="1:136" x14ac:dyDescent="0.3">
      <c r="A369" s="60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 s="60"/>
      <c r="BF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  <c r="DZ369" s="60"/>
      <c r="EA369" s="60"/>
      <c r="EB369" s="60"/>
      <c r="EC369" s="60"/>
      <c r="ED369" s="60"/>
      <c r="EE369" s="60"/>
      <c r="EF369" s="60"/>
    </row>
    <row r="370" spans="1:136" x14ac:dyDescent="0.3">
      <c r="A370" s="6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 s="60"/>
      <c r="BF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  <c r="DZ370" s="60"/>
      <c r="EA370" s="60"/>
      <c r="EB370" s="60"/>
      <c r="EC370" s="60"/>
      <c r="ED370" s="60"/>
      <c r="EE370" s="60"/>
      <c r="EF370" s="60"/>
    </row>
    <row r="371" spans="1:136" x14ac:dyDescent="0.3">
      <c r="A371" s="60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 s="60"/>
      <c r="BF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  <c r="DZ371" s="60"/>
      <c r="EA371" s="60"/>
      <c r="EB371" s="60"/>
      <c r="EC371" s="60"/>
      <c r="ED371" s="60"/>
      <c r="EE371" s="60"/>
      <c r="EF371" s="60"/>
    </row>
    <row r="372" spans="1:136" x14ac:dyDescent="0.3">
      <c r="A372" s="60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 s="60"/>
      <c r="BF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  <c r="DZ372" s="60"/>
      <c r="EA372" s="60"/>
      <c r="EB372" s="60"/>
      <c r="EC372" s="60"/>
      <c r="ED372" s="60"/>
      <c r="EE372" s="60"/>
      <c r="EF372" s="60"/>
    </row>
    <row r="373" spans="1:136" x14ac:dyDescent="0.3">
      <c r="A373" s="60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 s="60"/>
      <c r="BF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  <c r="DZ373" s="60"/>
      <c r="EA373" s="60"/>
      <c r="EB373" s="60"/>
      <c r="EC373" s="60"/>
      <c r="ED373" s="60"/>
      <c r="EE373" s="60"/>
      <c r="EF373" s="60"/>
    </row>
    <row r="374" spans="1:136" x14ac:dyDescent="0.3">
      <c r="A374" s="60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 s="60"/>
      <c r="BF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  <c r="DZ374" s="60"/>
      <c r="EA374" s="60"/>
      <c r="EB374" s="60"/>
      <c r="EC374" s="60"/>
      <c r="ED374" s="60"/>
      <c r="EE374" s="60"/>
      <c r="EF374" s="60"/>
    </row>
    <row r="375" spans="1:136" x14ac:dyDescent="0.3">
      <c r="A375" s="60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 s="60"/>
      <c r="BF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  <c r="DZ375" s="60"/>
      <c r="EA375" s="60"/>
      <c r="EB375" s="60"/>
      <c r="EC375" s="60"/>
      <c r="ED375" s="60"/>
      <c r="EE375" s="60"/>
      <c r="EF375" s="60"/>
    </row>
    <row r="376" spans="1:136" x14ac:dyDescent="0.3">
      <c r="A376" s="60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 s="60"/>
      <c r="BF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  <c r="DZ376" s="60"/>
      <c r="EA376" s="60"/>
      <c r="EB376" s="60"/>
      <c r="EC376" s="60"/>
      <c r="ED376" s="60"/>
      <c r="EE376" s="60"/>
      <c r="EF376" s="60"/>
    </row>
    <row r="377" spans="1:136" x14ac:dyDescent="0.3">
      <c r="A377" s="60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 s="60"/>
      <c r="BF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  <c r="DZ377" s="60"/>
      <c r="EA377" s="60"/>
      <c r="EB377" s="60"/>
      <c r="EC377" s="60"/>
      <c r="ED377" s="60"/>
      <c r="EE377" s="60"/>
      <c r="EF377" s="60"/>
    </row>
    <row r="378" spans="1:136" x14ac:dyDescent="0.3">
      <c r="A378" s="60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 s="60"/>
      <c r="BF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  <c r="DZ378" s="60"/>
      <c r="EA378" s="60"/>
      <c r="EB378" s="60"/>
      <c r="EC378" s="60"/>
      <c r="ED378" s="60"/>
      <c r="EE378" s="60"/>
      <c r="EF378" s="60"/>
    </row>
    <row r="379" spans="1:136" x14ac:dyDescent="0.3">
      <c r="A379" s="60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 s="60"/>
      <c r="BF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  <c r="DZ379" s="60"/>
      <c r="EA379" s="60"/>
      <c r="EB379" s="60"/>
      <c r="EC379" s="60"/>
      <c r="ED379" s="60"/>
      <c r="EE379" s="60"/>
      <c r="EF379" s="60"/>
    </row>
    <row r="380" spans="1:136" x14ac:dyDescent="0.3">
      <c r="A380" s="6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 s="60"/>
      <c r="BF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  <c r="DZ380" s="60"/>
      <c r="EA380" s="60"/>
      <c r="EB380" s="60"/>
      <c r="EC380" s="60"/>
      <c r="ED380" s="60"/>
      <c r="EE380" s="60"/>
      <c r="EF380" s="60"/>
    </row>
    <row r="381" spans="1:136" x14ac:dyDescent="0.3">
      <c r="A381" s="60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 s="60"/>
      <c r="BF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  <c r="DZ381" s="60"/>
      <c r="EA381" s="60"/>
      <c r="EB381" s="60"/>
      <c r="EC381" s="60"/>
      <c r="ED381" s="60"/>
      <c r="EE381" s="60"/>
      <c r="EF381" s="60"/>
    </row>
    <row r="382" spans="1:136" x14ac:dyDescent="0.3">
      <c r="A382" s="60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 s="60"/>
      <c r="BF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  <c r="DZ382" s="60"/>
      <c r="EA382" s="60"/>
      <c r="EB382" s="60"/>
      <c r="EC382" s="60"/>
      <c r="ED382" s="60"/>
      <c r="EE382" s="60"/>
      <c r="EF382" s="60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20"/>
  <sheetViews>
    <sheetView workbookViewId="0">
      <selection activeCell="BP9" sqref="BP9"/>
    </sheetView>
  </sheetViews>
  <sheetFormatPr defaultColWidth="9.109375" defaultRowHeight="14.4" x14ac:dyDescent="0.3"/>
  <cols>
    <col min="1" max="1" width="33.5546875" style="363" customWidth="1"/>
    <col min="2" max="2" width="8.5546875" style="434" customWidth="1"/>
    <col min="3" max="3" width="19.88671875" style="433" customWidth="1"/>
    <col min="4" max="4" width="11.88671875" style="383" customWidth="1"/>
    <col min="5" max="6" width="11.88671875" style="363" customWidth="1"/>
    <col min="7" max="7" width="12.44140625" style="363" customWidth="1"/>
    <col min="8" max="8" width="11" style="363" customWidth="1"/>
    <col min="9" max="9" width="11.6640625" style="363" customWidth="1"/>
    <col min="10" max="10" width="12.6640625" style="363" customWidth="1"/>
    <col min="11" max="11" width="10.44140625" style="363" customWidth="1"/>
    <col min="12" max="12" width="15" style="363" customWidth="1"/>
    <col min="13" max="13" width="13" style="363" customWidth="1"/>
    <col min="14" max="14" width="11.88671875" style="363" customWidth="1"/>
    <col min="15" max="15" width="22.44140625" style="363" customWidth="1"/>
    <col min="16" max="16" width="13" style="363" customWidth="1"/>
    <col min="17" max="17" width="15.6640625" style="363" customWidth="1"/>
    <col min="18" max="18" width="11.33203125" style="363" customWidth="1"/>
    <col min="19" max="19" width="12" style="383" customWidth="1"/>
    <col min="20" max="20" width="14.6640625" style="363" customWidth="1"/>
    <col min="21" max="21" width="12.6640625" style="363" customWidth="1"/>
    <col min="22" max="22" width="11.88671875" style="363" customWidth="1"/>
    <col min="23" max="23" width="14.5546875" style="363" customWidth="1"/>
    <col min="24" max="24" width="12" style="363" customWidth="1"/>
    <col min="25" max="25" width="11.109375" style="363" customWidth="1"/>
    <col min="26" max="26" width="12.44140625" style="363" customWidth="1"/>
    <col min="27" max="27" width="12.109375" style="363" customWidth="1"/>
    <col min="28" max="28" width="12" style="363" customWidth="1"/>
    <col min="29" max="29" width="10.6640625" style="363" customWidth="1"/>
    <col min="30" max="30" width="11.33203125" style="363" customWidth="1"/>
    <col min="31" max="31" width="13.88671875" style="363" customWidth="1"/>
    <col min="32" max="32" width="14.109375" style="383" customWidth="1"/>
    <col min="33" max="33" width="12.33203125" style="383" customWidth="1"/>
    <col min="34" max="34" width="13.33203125" style="519" customWidth="1"/>
    <col min="35" max="35" width="12.6640625" style="363" customWidth="1"/>
    <col min="36" max="36" width="13.33203125" style="363" customWidth="1"/>
    <col min="37" max="37" width="13.33203125" style="520" customWidth="1"/>
    <col min="38" max="38" width="16.88671875" style="363" customWidth="1"/>
    <col min="39" max="39" width="14.109375" style="383" customWidth="1"/>
    <col min="40" max="40" width="13.6640625" style="520" customWidth="1"/>
    <col min="41" max="41" width="15.5546875" style="522" customWidth="1"/>
    <col min="42" max="42" width="14.5546875" style="523" customWidth="1"/>
    <col min="43" max="43" width="14" style="363" customWidth="1"/>
    <col min="44" max="44" width="14" style="435" customWidth="1"/>
    <col min="45" max="45" width="13.6640625" style="363" customWidth="1"/>
    <col min="46" max="46" width="13.6640625" style="435" customWidth="1"/>
    <col min="47" max="47" width="15.44140625" style="363" customWidth="1"/>
    <col min="48" max="48" width="15.44140625" style="435" customWidth="1"/>
    <col min="49" max="49" width="15.5546875" style="363" customWidth="1"/>
    <col min="50" max="50" width="15.5546875" style="435" customWidth="1"/>
    <col min="51" max="51" width="15" style="363" customWidth="1"/>
    <col min="52" max="52" width="13.88671875" style="435" customWidth="1"/>
    <col min="53" max="53" width="13.6640625" style="363" customWidth="1"/>
    <col min="54" max="54" width="13.6640625" style="435" customWidth="1"/>
    <col min="55" max="55" width="14" style="363" customWidth="1"/>
    <col min="56" max="56" width="12.6640625" style="363" customWidth="1"/>
    <col min="57" max="57" width="13" style="363" customWidth="1"/>
    <col min="58" max="58" width="13.33203125" style="363" customWidth="1"/>
    <col min="59" max="59" width="12.109375" style="363" customWidth="1"/>
    <col min="60" max="60" width="11.6640625" style="363" customWidth="1"/>
    <col min="61" max="61" width="14.109375" style="363" customWidth="1"/>
    <col min="62" max="62" width="15.33203125" style="363" customWidth="1"/>
    <col min="63" max="63" width="14.44140625" style="363" customWidth="1"/>
    <col min="64" max="64" width="14.88671875" style="363" customWidth="1"/>
    <col min="65" max="65" width="15.109375" style="363" customWidth="1"/>
    <col min="66" max="66" width="14.109375" style="363" customWidth="1"/>
    <col min="67" max="105" width="12.6640625" style="433" customWidth="1"/>
    <col min="106" max="133" width="9.109375" style="433"/>
    <col min="134" max="16384" width="9.109375" style="363"/>
  </cols>
  <sheetData>
    <row r="1" spans="1:133" s="437" customFormat="1" ht="29.25" customHeight="1" thickBot="1" x14ac:dyDescent="0.4">
      <c r="A1" s="763"/>
      <c r="B1" s="763"/>
      <c r="C1" s="763"/>
      <c r="D1" s="764"/>
      <c r="E1" s="758" t="s">
        <v>488</v>
      </c>
      <c r="F1" s="759"/>
      <c r="G1" s="759"/>
      <c r="H1" s="759"/>
      <c r="I1" s="759"/>
      <c r="J1" s="759"/>
      <c r="K1" s="761"/>
      <c r="L1" s="758" t="s">
        <v>489</v>
      </c>
      <c r="M1" s="759"/>
      <c r="N1" s="759"/>
      <c r="O1" s="759"/>
      <c r="P1" s="759"/>
      <c r="Q1" s="761"/>
      <c r="R1" s="758" t="s">
        <v>490</v>
      </c>
      <c r="S1" s="759"/>
      <c r="T1" s="759"/>
      <c r="U1" s="759"/>
      <c r="V1" s="759"/>
      <c r="W1" s="759"/>
      <c r="X1" s="759"/>
      <c r="Y1" s="761"/>
      <c r="Z1" s="758" t="s">
        <v>491</v>
      </c>
      <c r="AA1" s="759"/>
      <c r="AB1" s="759"/>
      <c r="AC1" s="759"/>
      <c r="AD1" s="759"/>
      <c r="AE1" s="761"/>
      <c r="AF1" s="758" t="s">
        <v>492</v>
      </c>
      <c r="AG1" s="759"/>
      <c r="AH1" s="759"/>
      <c r="AI1" s="759"/>
      <c r="AJ1" s="759"/>
      <c r="AK1" s="759"/>
      <c r="AL1" s="759"/>
      <c r="AM1" s="762"/>
      <c r="AN1" s="760"/>
      <c r="AO1" s="758" t="s">
        <v>493</v>
      </c>
      <c r="AP1" s="759"/>
      <c r="AQ1" s="759"/>
      <c r="AR1" s="759"/>
      <c r="AS1" s="759"/>
      <c r="AT1" s="759"/>
      <c r="AU1" s="759"/>
      <c r="AV1" s="759"/>
      <c r="AW1" s="759"/>
      <c r="AX1" s="759"/>
      <c r="AY1" s="759"/>
      <c r="AZ1" s="759"/>
      <c r="BA1" s="759"/>
      <c r="BB1" s="760"/>
      <c r="BC1" s="758" t="s">
        <v>494</v>
      </c>
      <c r="BD1" s="759"/>
      <c r="BE1" s="759"/>
      <c r="BF1" s="759"/>
      <c r="BG1" s="759"/>
      <c r="BH1" s="761"/>
      <c r="BI1" s="758" t="s">
        <v>495</v>
      </c>
      <c r="BJ1" s="759"/>
      <c r="BK1" s="759"/>
      <c r="BL1" s="759"/>
      <c r="BM1" s="759"/>
      <c r="BN1" s="761"/>
      <c r="BO1" s="755" t="s">
        <v>453</v>
      </c>
      <c r="BP1" s="756"/>
      <c r="BQ1" s="756"/>
      <c r="BR1" s="756"/>
      <c r="BS1" s="756"/>
      <c r="BT1" s="756"/>
      <c r="BU1" s="756"/>
      <c r="BV1" s="756"/>
      <c r="BW1" s="756"/>
      <c r="BX1" s="756"/>
      <c r="BY1" s="756"/>
      <c r="BZ1" s="756"/>
      <c r="CA1" s="756"/>
      <c r="CB1" s="756"/>
      <c r="CC1" s="756"/>
      <c r="CD1" s="756"/>
      <c r="CE1" s="756"/>
      <c r="CF1" s="756"/>
      <c r="CG1" s="756"/>
      <c r="CH1" s="757"/>
      <c r="CI1" s="755" t="s">
        <v>454</v>
      </c>
      <c r="CJ1" s="756"/>
      <c r="CK1" s="756"/>
      <c r="CL1" s="756"/>
      <c r="CM1" s="756"/>
      <c r="CN1" s="756"/>
      <c r="CO1" s="756"/>
      <c r="CP1" s="756"/>
      <c r="CQ1" s="756"/>
      <c r="CR1" s="756"/>
      <c r="CS1" s="756"/>
      <c r="CT1" s="756"/>
      <c r="CU1" s="756"/>
      <c r="CV1" s="756"/>
      <c r="CW1" s="756"/>
      <c r="CX1" s="756"/>
      <c r="CY1" s="756"/>
      <c r="CZ1" s="756"/>
      <c r="DA1" s="757"/>
      <c r="DB1" s="436"/>
      <c r="DC1" s="436"/>
      <c r="DD1" s="436"/>
      <c r="DE1" s="436"/>
      <c r="DF1" s="436"/>
      <c r="DG1" s="436"/>
      <c r="DH1" s="436"/>
      <c r="DI1" s="436"/>
      <c r="DJ1" s="436"/>
      <c r="DK1" s="436"/>
      <c r="DL1" s="436"/>
      <c r="DM1" s="436"/>
      <c r="DN1" s="436"/>
      <c r="DO1" s="436"/>
      <c r="DP1" s="436"/>
      <c r="DQ1" s="436"/>
      <c r="DR1" s="436"/>
      <c r="DS1" s="436"/>
      <c r="DT1" s="436"/>
      <c r="DU1" s="436"/>
      <c r="DV1" s="436"/>
      <c r="DW1" s="436"/>
      <c r="DX1" s="436"/>
      <c r="DY1" s="436"/>
      <c r="DZ1" s="436"/>
      <c r="EA1" s="436"/>
      <c r="EB1" s="436"/>
      <c r="EC1" s="436"/>
    </row>
    <row r="2" spans="1:133" s="343" customFormat="1" ht="130.80000000000001" thickTop="1" thickBot="1" x14ac:dyDescent="0.35">
      <c r="A2" s="343" t="s">
        <v>157</v>
      </c>
      <c r="B2" s="438" t="s">
        <v>158</v>
      </c>
      <c r="C2" s="439" t="s">
        <v>159</v>
      </c>
      <c r="D2" s="440" t="s">
        <v>160</v>
      </c>
      <c r="E2" s="441" t="s">
        <v>496</v>
      </c>
      <c r="F2" s="442" t="s">
        <v>497</v>
      </c>
      <c r="G2" s="443" t="s">
        <v>498</v>
      </c>
      <c r="H2" s="444" t="s">
        <v>499</v>
      </c>
      <c r="I2" s="445" t="s">
        <v>163</v>
      </c>
      <c r="J2" s="446" t="s">
        <v>162</v>
      </c>
      <c r="K2" s="447" t="s">
        <v>161</v>
      </c>
      <c r="L2" s="448" t="s">
        <v>500</v>
      </c>
      <c r="M2" s="449" t="s">
        <v>203</v>
      </c>
      <c r="N2" s="448" t="s">
        <v>164</v>
      </c>
      <c r="O2" s="450" t="s">
        <v>165</v>
      </c>
      <c r="P2" s="451" t="s">
        <v>501</v>
      </c>
      <c r="Q2" s="451" t="s">
        <v>502</v>
      </c>
      <c r="R2" s="343" t="s">
        <v>176</v>
      </c>
      <c r="S2" s="452" t="s">
        <v>177</v>
      </c>
      <c r="T2" s="440" t="s">
        <v>172</v>
      </c>
      <c r="U2" s="453" t="s">
        <v>503</v>
      </c>
      <c r="V2" s="450" t="s">
        <v>504</v>
      </c>
      <c r="W2" s="452" t="s">
        <v>505</v>
      </c>
      <c r="X2" s="343" t="s">
        <v>506</v>
      </c>
      <c r="Y2" s="454" t="s">
        <v>171</v>
      </c>
      <c r="Z2" s="455" t="s">
        <v>173</v>
      </c>
      <c r="AA2" s="456" t="s">
        <v>181</v>
      </c>
      <c r="AB2" s="448" t="s">
        <v>174</v>
      </c>
      <c r="AC2" s="451" t="s">
        <v>507</v>
      </c>
      <c r="AD2" s="457" t="s">
        <v>178</v>
      </c>
      <c r="AE2" s="458" t="s">
        <v>288</v>
      </c>
      <c r="AF2" s="440" t="s">
        <v>508</v>
      </c>
      <c r="AG2" s="447" t="s">
        <v>509</v>
      </c>
      <c r="AH2" s="459" t="s">
        <v>510</v>
      </c>
      <c r="AI2" s="438" t="s">
        <v>179</v>
      </c>
      <c r="AJ2" s="447" t="s">
        <v>185</v>
      </c>
      <c r="AK2" s="459" t="s">
        <v>182</v>
      </c>
      <c r="AL2" s="438" t="s">
        <v>180</v>
      </c>
      <c r="AM2" s="452" t="s">
        <v>184</v>
      </c>
      <c r="AN2" s="460" t="s">
        <v>183</v>
      </c>
      <c r="AO2" s="367" t="s">
        <v>209</v>
      </c>
      <c r="AP2" s="461" t="s">
        <v>186</v>
      </c>
      <c r="AQ2" s="367" t="s">
        <v>208</v>
      </c>
      <c r="AR2" s="461" t="s">
        <v>188</v>
      </c>
      <c r="AS2" s="367" t="s">
        <v>210</v>
      </c>
      <c r="AT2" s="461" t="s">
        <v>187</v>
      </c>
      <c r="AU2" s="367" t="s">
        <v>211</v>
      </c>
      <c r="AV2" s="461" t="s">
        <v>189</v>
      </c>
      <c r="AW2" s="367" t="s">
        <v>212</v>
      </c>
      <c r="AX2" s="462" t="s">
        <v>190</v>
      </c>
      <c r="AY2" s="3" t="s">
        <v>213</v>
      </c>
      <c r="AZ2" s="443" t="s">
        <v>191</v>
      </c>
      <c r="BA2" s="343" t="s">
        <v>214</v>
      </c>
      <c r="BB2" s="443" t="s">
        <v>192</v>
      </c>
      <c r="BC2" s="463" t="s">
        <v>193</v>
      </c>
      <c r="BD2" s="464" t="s">
        <v>196</v>
      </c>
      <c r="BE2" s="379" t="s">
        <v>194</v>
      </c>
      <c r="BF2" s="464" t="s">
        <v>197</v>
      </c>
      <c r="BG2" s="379" t="s">
        <v>195</v>
      </c>
      <c r="BH2" s="464" t="s">
        <v>198</v>
      </c>
      <c r="BI2" s="465" t="s">
        <v>511</v>
      </c>
      <c r="BJ2" s="466" t="s">
        <v>512</v>
      </c>
      <c r="BK2" s="465" t="s">
        <v>513</v>
      </c>
      <c r="BL2" s="456" t="s">
        <v>215</v>
      </c>
      <c r="BM2" s="467" t="s">
        <v>514</v>
      </c>
      <c r="BN2" s="466" t="s">
        <v>216</v>
      </c>
      <c r="BO2" s="365" t="s">
        <v>455</v>
      </c>
      <c r="BP2" s="365" t="s">
        <v>456</v>
      </c>
      <c r="BQ2" s="366" t="s">
        <v>457</v>
      </c>
      <c r="BR2" s="367" t="s">
        <v>458</v>
      </c>
      <c r="BS2" s="366" t="s">
        <v>459</v>
      </c>
      <c r="BT2" s="365" t="s">
        <v>460</v>
      </c>
      <c r="BU2" s="368" t="s">
        <v>461</v>
      </c>
      <c r="BV2" s="365" t="s">
        <v>199</v>
      </c>
      <c r="BW2" s="366" t="s">
        <v>462</v>
      </c>
      <c r="BX2" s="367" t="s">
        <v>463</v>
      </c>
      <c r="BY2" s="366" t="s">
        <v>464</v>
      </c>
      <c r="BZ2" s="369" t="s">
        <v>465</v>
      </c>
      <c r="CA2" s="370" t="s">
        <v>466</v>
      </c>
      <c r="CB2" s="371" t="s">
        <v>467</v>
      </c>
      <c r="CC2" s="372" t="s">
        <v>468</v>
      </c>
      <c r="CD2" s="371" t="s">
        <v>469</v>
      </c>
      <c r="CE2" s="372" t="s">
        <v>470</v>
      </c>
      <c r="CF2" s="371" t="s">
        <v>471</v>
      </c>
      <c r="CG2" s="372" t="s">
        <v>472</v>
      </c>
      <c r="CH2" s="373" t="s">
        <v>473</v>
      </c>
      <c r="CI2" s="364" t="s">
        <v>207</v>
      </c>
      <c r="CJ2" s="367" t="s">
        <v>206</v>
      </c>
      <c r="CK2" s="374" t="s">
        <v>205</v>
      </c>
      <c r="CL2" s="367" t="s">
        <v>474</v>
      </c>
      <c r="CM2" s="364" t="s">
        <v>475</v>
      </c>
      <c r="CN2" s="367" t="s">
        <v>476</v>
      </c>
      <c r="CO2" s="364" t="s">
        <v>477</v>
      </c>
      <c r="CP2" s="375" t="s">
        <v>478</v>
      </c>
      <c r="CQ2" s="376" t="s">
        <v>479</v>
      </c>
      <c r="CR2" s="375" t="s">
        <v>480</v>
      </c>
      <c r="CS2" s="377" t="s">
        <v>481</v>
      </c>
      <c r="CT2" s="378" t="s">
        <v>255</v>
      </c>
      <c r="CU2" s="364" t="s">
        <v>482</v>
      </c>
      <c r="CV2" s="367" t="s">
        <v>200</v>
      </c>
      <c r="CW2" s="379" t="s">
        <v>202</v>
      </c>
      <c r="CX2" s="367" t="s">
        <v>204</v>
      </c>
      <c r="CY2" s="364" t="s">
        <v>201</v>
      </c>
      <c r="CZ2" s="367" t="s">
        <v>483</v>
      </c>
      <c r="DA2" s="380" t="s">
        <v>484</v>
      </c>
      <c r="DB2" s="342"/>
      <c r="DC2" s="342"/>
      <c r="DD2" s="342"/>
      <c r="DE2" s="342"/>
      <c r="DF2" s="342"/>
      <c r="DG2" s="342"/>
      <c r="DH2" s="342"/>
      <c r="DI2" s="342"/>
      <c r="DJ2" s="342"/>
      <c r="DK2" s="342"/>
      <c r="DL2" s="342"/>
      <c r="DM2" s="342"/>
      <c r="DN2" s="342"/>
      <c r="DO2" s="342"/>
      <c r="DP2" s="342"/>
      <c r="DQ2" s="342"/>
      <c r="DR2" s="342"/>
      <c r="DS2" s="342"/>
      <c r="DT2" s="342"/>
      <c r="DU2" s="342"/>
      <c r="DV2" s="342"/>
      <c r="DW2" s="342"/>
      <c r="DX2" s="342"/>
      <c r="DY2" s="342"/>
      <c r="DZ2" s="342"/>
      <c r="EA2" s="342"/>
      <c r="EB2" s="342"/>
      <c r="EC2" s="342"/>
    </row>
    <row r="3" spans="1:133" x14ac:dyDescent="0.3">
      <c r="A3" s="381" t="s">
        <v>0</v>
      </c>
      <c r="B3" s="382">
        <v>4</v>
      </c>
      <c r="C3" s="1" t="s">
        <v>152</v>
      </c>
      <c r="D3" s="383">
        <v>49467</v>
      </c>
      <c r="E3" s="468">
        <v>3.6928071421324948E-3</v>
      </c>
      <c r="F3" s="469">
        <v>0.26583378818202036</v>
      </c>
      <c r="G3" s="470">
        <v>0.53023227606282974</v>
      </c>
      <c r="H3" s="471">
        <v>0.2039339357551499</v>
      </c>
      <c r="I3" s="472">
        <v>2.3175552720199124</v>
      </c>
      <c r="J3" s="473">
        <v>5.3</v>
      </c>
      <c r="K3" s="384">
        <v>87</v>
      </c>
      <c r="L3" s="363">
        <v>5.8</v>
      </c>
      <c r="M3" s="404">
        <v>41573</v>
      </c>
      <c r="N3" s="363">
        <v>2.9</v>
      </c>
      <c r="O3" s="474" t="s">
        <v>515</v>
      </c>
      <c r="P3" s="400">
        <v>127426.288</v>
      </c>
      <c r="Q3" s="11">
        <v>33</v>
      </c>
      <c r="R3" s="363">
        <v>9</v>
      </c>
      <c r="S3" s="403">
        <v>5496.333333333333</v>
      </c>
      <c r="T3" s="409">
        <v>466</v>
      </c>
      <c r="U3" s="403">
        <v>96873000</v>
      </c>
      <c r="V3" s="475">
        <v>1958.3358602704834</v>
      </c>
      <c r="W3" s="403">
        <v>96854000</v>
      </c>
      <c r="X3" s="475">
        <v>1957.9517658236805</v>
      </c>
      <c r="Y3" s="476">
        <v>161.70970905524683</v>
      </c>
      <c r="Z3" s="8">
        <v>2</v>
      </c>
      <c r="AA3" s="9">
        <v>13</v>
      </c>
      <c r="AB3" s="407">
        <v>2</v>
      </c>
      <c r="AC3" s="9">
        <v>2024.98</v>
      </c>
      <c r="AD3" s="477">
        <v>0.17286373001079172</v>
      </c>
      <c r="AE3" s="470">
        <v>0.69899999999999995</v>
      </c>
      <c r="AF3" s="383">
        <v>19383000</v>
      </c>
      <c r="AG3" s="403">
        <v>20026</v>
      </c>
      <c r="AH3" s="394">
        <f>AF3/AG3</f>
        <v>967.8917407370418</v>
      </c>
      <c r="AI3" s="403">
        <v>20132000</v>
      </c>
      <c r="AJ3" s="403">
        <v>20198</v>
      </c>
      <c r="AK3" s="394">
        <f>AI3/AJ3</f>
        <v>996.73234973759781</v>
      </c>
      <c r="AL3" s="403">
        <v>21312000</v>
      </c>
      <c r="AM3" s="403">
        <v>20386</v>
      </c>
      <c r="AN3" s="478">
        <f t="shared" ref="AN3:AN66" si="0">AL3/AM3</f>
        <v>1045.4233297360934</v>
      </c>
      <c r="AO3" s="479">
        <v>13876000</v>
      </c>
      <c r="AP3" s="480">
        <f t="shared" ref="AP3:AP66" si="1">AO3/(AO3+AQ3+AS3+AU3+AW3+AY3+BA3)</f>
        <v>0.14326718566089164</v>
      </c>
      <c r="AQ3" s="481">
        <v>23452000</v>
      </c>
      <c r="AR3" s="480">
        <f t="shared" ref="AR3:AR66" si="2">AQ3/(AO3+AQ3+AU3+AS3+AW3+AY3+BA3)</f>
        <v>0.242137650484234</v>
      </c>
      <c r="AS3" s="479">
        <v>11128000</v>
      </c>
      <c r="AT3" s="480">
        <f t="shared" ref="AT3:AT66" si="3">AS3/(AO3+AQ3+AS3+AU3+AW3+AY3+BA3)</f>
        <v>0.11489458360005782</v>
      </c>
      <c r="AU3" s="482">
        <v>9306000</v>
      </c>
      <c r="AV3" s="483">
        <f t="shared" ref="AV3:AV66" si="4">AU3/(AO3+AQ3+AS3+AU3+AW3+AY3+BA3)</f>
        <v>9.6082763747496233E-2</v>
      </c>
      <c r="AW3" s="484">
        <v>17516000</v>
      </c>
      <c r="AX3" s="485">
        <v>0.18106825723353009</v>
      </c>
      <c r="AY3" s="481">
        <v>8624000</v>
      </c>
      <c r="AZ3" s="486">
        <f t="shared" ref="AZ3:AZ66" si="5">AY3/(AO3+AQ3+AS3+AW3+AY3+BA3)</f>
        <v>9.8505962443459591E-2</v>
      </c>
      <c r="BA3" s="409">
        <v>12952000</v>
      </c>
      <c r="BB3" s="487">
        <f t="shared" ref="BB3:BB66" si="6">BA3/(AO3+AQ3+AS3+AW3+AY3+BA3)</f>
        <v>0.14794170055283959</v>
      </c>
      <c r="BC3" s="4">
        <v>4901.7</v>
      </c>
      <c r="BD3" s="488">
        <v>0.23985390623203245</v>
      </c>
      <c r="BE3" s="5">
        <v>3869.57</v>
      </c>
      <c r="BF3" s="489">
        <v>0.1893488952686386</v>
      </c>
      <c r="BG3" s="4">
        <v>11664.92</v>
      </c>
      <c r="BH3" s="388">
        <v>0.57079719849932886</v>
      </c>
      <c r="BI3" s="409">
        <v>7663000</v>
      </c>
      <c r="BJ3" s="403">
        <v>88774000</v>
      </c>
      <c r="BK3" s="409">
        <v>8515000</v>
      </c>
      <c r="BL3" s="403">
        <v>95328000</v>
      </c>
      <c r="BM3" s="409">
        <v>10280000</v>
      </c>
      <c r="BN3" s="403">
        <v>96854000</v>
      </c>
      <c r="BO3" s="13">
        <v>20386</v>
      </c>
      <c r="BP3" s="13">
        <v>21312000</v>
      </c>
      <c r="BQ3" s="66">
        <v>1045.4233297360934</v>
      </c>
      <c r="BR3" s="384">
        <v>182</v>
      </c>
      <c r="BS3" s="14">
        <v>477000</v>
      </c>
      <c r="BT3" s="385">
        <v>2620.8791208791208</v>
      </c>
      <c r="BU3" s="386">
        <v>1670</v>
      </c>
      <c r="BV3" s="13">
        <v>8008000</v>
      </c>
      <c r="BW3" s="66">
        <v>4795.2095808383237</v>
      </c>
      <c r="BX3" s="384">
        <v>0</v>
      </c>
      <c r="BY3" s="14">
        <v>0</v>
      </c>
      <c r="BZ3" s="13" t="s">
        <v>485</v>
      </c>
      <c r="CA3" s="387">
        <v>693</v>
      </c>
      <c r="CB3" s="15">
        <v>147.11076228784461</v>
      </c>
      <c r="CC3" s="388">
        <v>0.77785345717234267</v>
      </c>
      <c r="CD3" s="16">
        <v>0.16759055670826753</v>
      </c>
      <c r="CE3" s="389">
        <v>-4.8805050515988609E-2</v>
      </c>
      <c r="CF3" s="17">
        <v>3.1467999999999998</v>
      </c>
      <c r="CG3" s="388">
        <v>0.70020000000000004</v>
      </c>
      <c r="CH3" s="18">
        <v>4.2640923413743405E-2</v>
      </c>
      <c r="CI3" s="390">
        <v>280.51023914933188</v>
      </c>
      <c r="CJ3" s="391">
        <v>224.95805284330967</v>
      </c>
      <c r="CK3" s="392">
        <v>427.07259385044574</v>
      </c>
      <c r="CL3" s="393">
        <v>188.12541694462976</v>
      </c>
      <c r="CM3" s="390">
        <v>354.09464895789114</v>
      </c>
      <c r="CN3" s="393">
        <v>47.021246487557363</v>
      </c>
      <c r="CO3" s="394">
        <v>261.83111973638989</v>
      </c>
      <c r="CP3" s="395">
        <v>4.4782869275719293</v>
      </c>
      <c r="CQ3" s="396">
        <v>9.1094145785662484</v>
      </c>
      <c r="CR3" s="397">
        <v>10.657294152472073</v>
      </c>
      <c r="CS3" s="398">
        <v>0.33946792139127852</v>
      </c>
      <c r="CT3" s="391">
        <v>174.33844785412498</v>
      </c>
      <c r="CU3" s="390">
        <v>11.13530232276063</v>
      </c>
      <c r="CV3" s="399">
        <v>35</v>
      </c>
      <c r="CW3" s="400">
        <v>613</v>
      </c>
      <c r="CX3" s="393">
        <v>45.828532152748295</v>
      </c>
      <c r="CY3" s="401">
        <v>8.04610681672151</v>
      </c>
      <c r="CZ3" s="402">
        <v>0.53870527659199929</v>
      </c>
      <c r="DA3" s="403">
        <v>22465</v>
      </c>
    </row>
    <row r="4" spans="1:133" x14ac:dyDescent="0.3">
      <c r="A4" s="381" t="s">
        <v>1</v>
      </c>
      <c r="B4" s="382">
        <v>4</v>
      </c>
      <c r="C4" s="1" t="s">
        <v>152</v>
      </c>
      <c r="D4" s="383">
        <v>25270</v>
      </c>
      <c r="E4" s="468">
        <v>1.8171562109674039E-2</v>
      </c>
      <c r="F4" s="469">
        <v>0.28282548476454294</v>
      </c>
      <c r="G4" s="470">
        <v>0.52342698852394143</v>
      </c>
      <c r="H4" s="471">
        <v>0.19374752671151563</v>
      </c>
      <c r="I4" s="472">
        <v>6.2894125456355798</v>
      </c>
      <c r="J4" s="473">
        <v>6.5</v>
      </c>
      <c r="K4" s="384">
        <v>103</v>
      </c>
      <c r="L4" s="363">
        <v>7.4</v>
      </c>
      <c r="M4" s="404">
        <v>38598</v>
      </c>
      <c r="N4" s="363">
        <v>3</v>
      </c>
      <c r="O4" s="490" t="s">
        <v>170</v>
      </c>
      <c r="P4" s="400">
        <v>64159.466999999997</v>
      </c>
      <c r="Q4" s="11">
        <v>16</v>
      </c>
      <c r="R4" s="363">
        <v>10</v>
      </c>
      <c r="S4" s="403">
        <v>2527</v>
      </c>
      <c r="T4" s="409">
        <v>236</v>
      </c>
      <c r="U4" s="403">
        <v>46065000</v>
      </c>
      <c r="V4" s="475">
        <v>1822.9125445191928</v>
      </c>
      <c r="W4" s="403">
        <v>46242000</v>
      </c>
      <c r="X4" s="475">
        <v>1829.9168975069251</v>
      </c>
      <c r="Y4" s="476">
        <v>5.9668012561686847</v>
      </c>
      <c r="Z4" s="8">
        <v>1</v>
      </c>
      <c r="AA4" s="9">
        <v>6</v>
      </c>
      <c r="AB4" s="407">
        <v>1</v>
      </c>
      <c r="AC4" s="9">
        <v>1972</v>
      </c>
      <c r="AD4" s="477">
        <v>0.16301731055829416</v>
      </c>
      <c r="AE4" s="470">
        <v>0.71499999999999997</v>
      </c>
      <c r="AF4" s="383">
        <v>7000000</v>
      </c>
      <c r="AG4" s="403">
        <v>8690</v>
      </c>
      <c r="AH4" s="394">
        <f t="shared" ref="AH4:AH67" si="7">AF4/AG4</f>
        <v>805.52359033371692</v>
      </c>
      <c r="AI4" s="403">
        <v>7255000</v>
      </c>
      <c r="AJ4" s="403">
        <v>8726</v>
      </c>
      <c r="AK4" s="394">
        <f t="shared" ref="AK4:AK67" si="8">AI4/AJ4</f>
        <v>831.42333256933307</v>
      </c>
      <c r="AL4" s="403">
        <v>7214000</v>
      </c>
      <c r="AM4" s="403">
        <v>8723</v>
      </c>
      <c r="AN4" s="478">
        <f t="shared" si="0"/>
        <v>827.00905651725327</v>
      </c>
      <c r="AO4" s="479">
        <v>528000</v>
      </c>
      <c r="AP4" s="480">
        <f t="shared" si="1"/>
        <v>1.1262558392525757E-2</v>
      </c>
      <c r="AQ4" s="481">
        <v>12396000</v>
      </c>
      <c r="AR4" s="480">
        <f t="shared" si="2"/>
        <v>0.26441415498816151</v>
      </c>
      <c r="AS4" s="479">
        <v>6217000</v>
      </c>
      <c r="AT4" s="480">
        <f t="shared" si="3"/>
        <v>0.13261235895138757</v>
      </c>
      <c r="AU4" s="403">
        <v>5723000</v>
      </c>
      <c r="AV4" s="483">
        <f t="shared" si="4"/>
        <v>0.1220750410614108</v>
      </c>
      <c r="AW4" s="484">
        <v>6105000</v>
      </c>
      <c r="AX4" s="485">
        <v>0.13039020952136862</v>
      </c>
      <c r="AY4" s="481">
        <v>5642000</v>
      </c>
      <c r="AZ4" s="486">
        <f t="shared" si="5"/>
        <v>0.13708149084017687</v>
      </c>
      <c r="BA4" s="409">
        <v>10270000</v>
      </c>
      <c r="BB4" s="487">
        <f t="shared" si="6"/>
        <v>0.24952621604548325</v>
      </c>
      <c r="BC4" s="4">
        <v>3735.14</v>
      </c>
      <c r="BD4" s="488">
        <v>0.35216471828349943</v>
      </c>
      <c r="BE4" s="5">
        <v>2143.52</v>
      </c>
      <c r="BF4" s="489">
        <v>0.20210008645861913</v>
      </c>
      <c r="BG4" s="4">
        <v>4727.57</v>
      </c>
      <c r="BH4" s="388">
        <v>0.44573519525788147</v>
      </c>
      <c r="BI4" s="409">
        <v>4890000</v>
      </c>
      <c r="BJ4" s="403">
        <v>40115000</v>
      </c>
      <c r="BK4" s="409">
        <v>7961000</v>
      </c>
      <c r="BL4" s="403">
        <v>42793000</v>
      </c>
      <c r="BM4" s="409">
        <v>14572000</v>
      </c>
      <c r="BN4" s="403">
        <v>46242000</v>
      </c>
      <c r="BO4" s="13">
        <v>8723</v>
      </c>
      <c r="BP4" s="13">
        <v>7214000</v>
      </c>
      <c r="BQ4" s="66">
        <v>827.00905651725327</v>
      </c>
      <c r="BR4" s="384">
        <v>900</v>
      </c>
      <c r="BS4" s="14">
        <v>2081000</v>
      </c>
      <c r="BT4" s="385">
        <v>2312.2222222222222</v>
      </c>
      <c r="BU4" s="386">
        <v>577</v>
      </c>
      <c r="BV4" s="13">
        <v>1758000</v>
      </c>
      <c r="BW4" s="66">
        <v>3046.7937608318889</v>
      </c>
      <c r="BX4" s="384">
        <v>10</v>
      </c>
      <c r="BY4" s="14">
        <v>19000</v>
      </c>
      <c r="BZ4" s="404">
        <v>1900</v>
      </c>
      <c r="CA4" s="19">
        <v>1044</v>
      </c>
      <c r="CB4" s="17">
        <v>262.75363980282015</v>
      </c>
      <c r="CC4" s="388">
        <v>0.70248965381330886</v>
      </c>
      <c r="CD4" s="16">
        <v>0.21617279930532943</v>
      </c>
      <c r="CE4" s="389">
        <v>-5.171943231441048E-2</v>
      </c>
      <c r="CF4" s="17">
        <v>2.4336000000000002</v>
      </c>
      <c r="CG4" s="388">
        <v>0.57140000000000002</v>
      </c>
      <c r="CH4" s="18">
        <v>3.4976476433907958E-2</v>
      </c>
      <c r="CI4" s="390">
        <v>20.894341115947764</v>
      </c>
      <c r="CJ4" s="391">
        <v>246.02295211713493</v>
      </c>
      <c r="CK4" s="392">
        <v>396.5571824297586</v>
      </c>
      <c r="CL4" s="393">
        <v>226.47407993668381</v>
      </c>
      <c r="CM4" s="390">
        <v>241.59081915314601</v>
      </c>
      <c r="CN4" s="393">
        <v>93.984962406015043</v>
      </c>
      <c r="CO4" s="394">
        <v>406.41076375148396</v>
      </c>
      <c r="CP4" s="395">
        <v>7.8288409138545383</v>
      </c>
      <c r="CQ4" s="396">
        <v>4.4928107315028294</v>
      </c>
      <c r="CR4" s="397">
        <v>9.9089708656466158</v>
      </c>
      <c r="CS4" s="398">
        <v>0.6199123494948563</v>
      </c>
      <c r="CT4" s="391">
        <v>223.26869806094183</v>
      </c>
      <c r="CU4" s="390">
        <v>41.488721804511279</v>
      </c>
      <c r="CV4" s="399">
        <v>97</v>
      </c>
      <c r="CW4" s="400">
        <v>193</v>
      </c>
      <c r="CX4" s="393">
        <v>54.808072813612981</v>
      </c>
      <c r="CY4" s="401">
        <v>11.296904441453567</v>
      </c>
      <c r="CZ4" s="402">
        <v>0.62159397377476056</v>
      </c>
      <c r="DA4" s="403">
        <v>10273</v>
      </c>
    </row>
    <row r="5" spans="1:133" x14ac:dyDescent="0.3">
      <c r="A5" s="381" t="s">
        <v>2</v>
      </c>
      <c r="B5" s="382">
        <v>2</v>
      </c>
      <c r="C5" s="1" t="s">
        <v>153</v>
      </c>
      <c r="D5" s="383">
        <v>43683</v>
      </c>
      <c r="E5" s="468">
        <v>3.6370106761565837E-2</v>
      </c>
      <c r="F5" s="469">
        <v>0.1934848797014857</v>
      </c>
      <c r="G5" s="470">
        <v>0.61676166929926979</v>
      </c>
      <c r="H5" s="471">
        <v>0.18975345099924457</v>
      </c>
      <c r="I5" s="472">
        <v>0.57022226535960396</v>
      </c>
      <c r="J5" s="473">
        <v>44.4</v>
      </c>
      <c r="K5" s="384">
        <v>122</v>
      </c>
      <c r="L5" s="363">
        <v>6.1</v>
      </c>
      <c r="M5" s="404">
        <v>48859</v>
      </c>
      <c r="N5" s="363">
        <v>2.9</v>
      </c>
      <c r="O5" s="490" t="s">
        <v>515</v>
      </c>
      <c r="P5" s="400">
        <v>87120.040999999997</v>
      </c>
      <c r="Q5" s="11">
        <v>6</v>
      </c>
      <c r="R5" s="363">
        <v>12</v>
      </c>
      <c r="S5" s="403">
        <v>3640.25</v>
      </c>
      <c r="T5" s="409">
        <v>174</v>
      </c>
      <c r="U5" s="403">
        <v>35357000</v>
      </c>
      <c r="V5" s="475">
        <v>809.39953757754733</v>
      </c>
      <c r="W5" s="403">
        <v>34073000</v>
      </c>
      <c r="X5" s="475">
        <v>780.00595197216307</v>
      </c>
      <c r="Y5" s="476">
        <v>5263.0120481927706</v>
      </c>
      <c r="Z5" s="8">
        <v>1</v>
      </c>
      <c r="AA5" s="9">
        <v>9</v>
      </c>
      <c r="AB5" s="407">
        <v>2</v>
      </c>
      <c r="AC5" s="9">
        <v>47.5</v>
      </c>
      <c r="AD5" s="477">
        <v>0.13868018826083789</v>
      </c>
      <c r="AE5" s="470">
        <v>0.75900000000000001</v>
      </c>
      <c r="AF5" s="383">
        <v>13468000</v>
      </c>
      <c r="AG5" s="403">
        <v>15009.3</v>
      </c>
      <c r="AH5" s="394">
        <f t="shared" si="7"/>
        <v>897.31033425942587</v>
      </c>
      <c r="AI5" s="403">
        <v>13847000</v>
      </c>
      <c r="AJ5" s="403">
        <v>15091</v>
      </c>
      <c r="AK5" s="394">
        <f t="shared" si="8"/>
        <v>917.56676164601413</v>
      </c>
      <c r="AL5" s="403">
        <v>14241000</v>
      </c>
      <c r="AM5" s="403">
        <v>15000</v>
      </c>
      <c r="AN5" s="478">
        <f t="shared" si="0"/>
        <v>949.4</v>
      </c>
      <c r="AO5" s="479">
        <v>11143000</v>
      </c>
      <c r="AP5" s="480">
        <f t="shared" si="1"/>
        <v>0.3270331347401168</v>
      </c>
      <c r="AQ5" s="481">
        <v>1445000</v>
      </c>
      <c r="AR5" s="480">
        <f t="shared" si="2"/>
        <v>4.2408945499369001E-2</v>
      </c>
      <c r="AS5" s="479">
        <v>7082000</v>
      </c>
      <c r="AT5" s="480">
        <f t="shared" si="3"/>
        <v>0.20784785607372405</v>
      </c>
      <c r="AU5" s="403">
        <v>3813000</v>
      </c>
      <c r="AV5" s="483">
        <f t="shared" si="4"/>
        <v>0.11190678836615502</v>
      </c>
      <c r="AW5" s="484">
        <v>5947000</v>
      </c>
      <c r="AX5" s="485">
        <v>0.17512809941692678</v>
      </c>
      <c r="AY5" s="481">
        <v>3406000</v>
      </c>
      <c r="AZ5" s="486">
        <f t="shared" si="5"/>
        <v>0.11255783212161269</v>
      </c>
      <c r="BA5" s="409">
        <v>1237000</v>
      </c>
      <c r="BB5" s="487">
        <f t="shared" si="6"/>
        <v>4.0879048248512885E-2</v>
      </c>
      <c r="BC5" s="4">
        <v>4129.8999999999996</v>
      </c>
      <c r="BD5" s="488">
        <v>0.26325384532027868</v>
      </c>
      <c r="BE5" s="5">
        <v>1620</v>
      </c>
      <c r="BF5" s="489">
        <v>0.10326429923699157</v>
      </c>
      <c r="BG5" s="4">
        <v>9938</v>
      </c>
      <c r="BH5" s="388">
        <v>0.63348185544272972</v>
      </c>
      <c r="BI5" s="409">
        <v>1413000</v>
      </c>
      <c r="BJ5" s="403">
        <v>29465000</v>
      </c>
      <c r="BK5" s="409">
        <v>1622000</v>
      </c>
      <c r="BL5" s="403">
        <v>33517000</v>
      </c>
      <c r="BM5" s="409">
        <v>1851000</v>
      </c>
      <c r="BN5" s="403">
        <v>34073000</v>
      </c>
      <c r="BO5" s="13">
        <v>15000</v>
      </c>
      <c r="BP5" s="13">
        <v>14241000</v>
      </c>
      <c r="BQ5" s="66">
        <v>949.4</v>
      </c>
      <c r="BR5" s="384">
        <v>0</v>
      </c>
      <c r="BS5" s="14">
        <v>0</v>
      </c>
      <c r="BT5" s="385" t="s">
        <v>485</v>
      </c>
      <c r="BU5" s="386">
        <v>884</v>
      </c>
      <c r="BV5" s="13">
        <v>3605000</v>
      </c>
      <c r="BW5" s="66">
        <v>4078.0542986425339</v>
      </c>
      <c r="BX5" s="384">
        <v>0</v>
      </c>
      <c r="BY5" s="14">
        <v>0</v>
      </c>
      <c r="BZ5" s="13" t="s">
        <v>485</v>
      </c>
      <c r="CA5" s="19" t="s">
        <v>485</v>
      </c>
      <c r="CB5" s="17">
        <v>331.50853594762589</v>
      </c>
      <c r="CC5" s="388">
        <v>0.75493579227244445</v>
      </c>
      <c r="CD5" s="16">
        <v>0.17198857369120682</v>
      </c>
      <c r="CE5" s="389">
        <v>-5.8627974895917478E-2</v>
      </c>
      <c r="CF5" s="17">
        <v>3.02</v>
      </c>
      <c r="CG5" s="388">
        <v>0.95250000000000001</v>
      </c>
      <c r="CH5" s="18">
        <v>1.4078954778397252E-3</v>
      </c>
      <c r="CI5" s="390">
        <v>255.0877915894055</v>
      </c>
      <c r="CJ5" s="391">
        <v>162.12256484215828</v>
      </c>
      <c r="CK5" s="392">
        <v>0</v>
      </c>
      <c r="CL5" s="393">
        <v>87.287960991690127</v>
      </c>
      <c r="CM5" s="390">
        <v>136.13991713023373</v>
      </c>
      <c r="CN5" s="393">
        <v>33.079229906370898</v>
      </c>
      <c r="CO5" s="394">
        <v>28.317652175903671</v>
      </c>
      <c r="CP5" s="395">
        <v>5.2621184553206017</v>
      </c>
      <c r="CQ5" s="396">
        <v>7.1932223860185065</v>
      </c>
      <c r="CR5" s="397">
        <v>12.662518029244326</v>
      </c>
      <c r="CS5" s="398">
        <v>0.34844420203495652</v>
      </c>
      <c r="CT5" s="391">
        <v>77.970835336400881</v>
      </c>
      <c r="CU5" s="390">
        <v>2.2347366252317835</v>
      </c>
      <c r="CV5" s="399">
        <v>47</v>
      </c>
      <c r="CW5" s="400">
        <v>249</v>
      </c>
      <c r="CX5" s="393">
        <v>39.054094270082182</v>
      </c>
      <c r="CY5" s="401">
        <v>8.9531655543196145</v>
      </c>
      <c r="CZ5" s="402">
        <v>0.63349441256418004</v>
      </c>
      <c r="DA5" s="403">
        <v>6634</v>
      </c>
    </row>
    <row r="6" spans="1:133" x14ac:dyDescent="0.3">
      <c r="A6" s="381" t="s">
        <v>3</v>
      </c>
      <c r="B6" s="382">
        <v>3</v>
      </c>
      <c r="C6" s="1" t="s">
        <v>153</v>
      </c>
      <c r="D6" s="383">
        <v>78286</v>
      </c>
      <c r="E6" s="468">
        <v>9.8072769096978707E-2</v>
      </c>
      <c r="F6" s="469">
        <v>0.25102828091868279</v>
      </c>
      <c r="G6" s="470">
        <v>0.62330429450987401</v>
      </c>
      <c r="H6" s="471">
        <v>0.12566742457144317</v>
      </c>
      <c r="I6" s="472">
        <v>0.61026051343251198</v>
      </c>
      <c r="J6" s="473">
        <v>71</v>
      </c>
      <c r="K6" s="384">
        <v>62</v>
      </c>
      <c r="L6" s="363">
        <v>8.6</v>
      </c>
      <c r="M6" s="404">
        <v>36178</v>
      </c>
      <c r="N6" s="363">
        <v>3.2</v>
      </c>
      <c r="O6" s="490" t="s">
        <v>166</v>
      </c>
      <c r="P6" s="400">
        <v>581681.75</v>
      </c>
      <c r="Q6" s="11">
        <v>5</v>
      </c>
      <c r="R6" s="363">
        <v>10</v>
      </c>
      <c r="S6" s="403">
        <v>7828.6</v>
      </c>
      <c r="T6" s="409">
        <v>283</v>
      </c>
      <c r="U6" s="403">
        <v>63270000</v>
      </c>
      <c r="V6" s="475">
        <v>808.19048105663853</v>
      </c>
      <c r="W6" s="403">
        <v>55591000</v>
      </c>
      <c r="X6" s="475">
        <v>710.10142298750736</v>
      </c>
      <c r="Y6" s="476">
        <v>2408.8000000000002</v>
      </c>
      <c r="Z6" s="8">
        <v>1</v>
      </c>
      <c r="AA6" s="9">
        <v>5</v>
      </c>
      <c r="AB6" s="407">
        <v>3</v>
      </c>
      <c r="AC6" s="9">
        <v>202</v>
      </c>
      <c r="AD6" s="477">
        <v>0.16889000755096903</v>
      </c>
      <c r="AE6" s="470">
        <v>0.73699999999999999</v>
      </c>
      <c r="AF6" s="383">
        <v>12217000</v>
      </c>
      <c r="AG6" s="403">
        <v>22512</v>
      </c>
      <c r="AH6" s="394">
        <f t="shared" si="7"/>
        <v>542.6883439943141</v>
      </c>
      <c r="AI6" s="403">
        <v>12773000</v>
      </c>
      <c r="AJ6" s="403">
        <v>23135</v>
      </c>
      <c r="AK6" s="394">
        <f t="shared" si="8"/>
        <v>552.10719688783229</v>
      </c>
      <c r="AL6" s="403">
        <v>13220000</v>
      </c>
      <c r="AM6" s="403">
        <v>23837</v>
      </c>
      <c r="AN6" s="478">
        <f t="shared" si="0"/>
        <v>554.59999160968243</v>
      </c>
      <c r="AO6" s="479">
        <v>11820000</v>
      </c>
      <c r="AP6" s="480">
        <f t="shared" si="1"/>
        <v>0.21262434566746416</v>
      </c>
      <c r="AQ6" s="481">
        <v>2175000</v>
      </c>
      <c r="AR6" s="480">
        <f t="shared" si="2"/>
        <v>3.9125038225612058E-2</v>
      </c>
      <c r="AS6" s="479">
        <v>10914000</v>
      </c>
      <c r="AT6" s="480">
        <f t="shared" si="3"/>
        <v>0.196326743537623</v>
      </c>
      <c r="AU6" s="403">
        <v>7388000</v>
      </c>
      <c r="AV6" s="483">
        <f t="shared" si="4"/>
        <v>0.13289921030382615</v>
      </c>
      <c r="AW6" s="484">
        <v>11587000</v>
      </c>
      <c r="AX6" s="485">
        <v>0.20940487593298754</v>
      </c>
      <c r="AY6" s="481">
        <v>10492000</v>
      </c>
      <c r="AZ6" s="486">
        <f t="shared" si="5"/>
        <v>0.21766280107047278</v>
      </c>
      <c r="BA6" s="409">
        <v>1215000</v>
      </c>
      <c r="BB6" s="487">
        <f t="shared" si="6"/>
        <v>2.5205900047714874E-2</v>
      </c>
      <c r="BC6" s="4">
        <v>3635.1</v>
      </c>
      <c r="BD6" s="488">
        <v>0.13915350295429882</v>
      </c>
      <c r="BE6" s="5">
        <v>3658</v>
      </c>
      <c r="BF6" s="489">
        <v>0.14003012676592805</v>
      </c>
      <c r="BG6" s="4">
        <v>18829.849999999999</v>
      </c>
      <c r="BH6" s="388">
        <v>0.72081637027977319</v>
      </c>
      <c r="BI6" s="409">
        <v>7058000</v>
      </c>
      <c r="BJ6" s="403">
        <v>49102000</v>
      </c>
      <c r="BK6" s="409">
        <v>7299000</v>
      </c>
      <c r="BL6" s="403">
        <v>57983000</v>
      </c>
      <c r="BM6" s="409">
        <v>6598000</v>
      </c>
      <c r="BN6" s="403">
        <v>55591000</v>
      </c>
      <c r="BO6" s="13">
        <v>23837</v>
      </c>
      <c r="BP6" s="13">
        <v>13220000</v>
      </c>
      <c r="BQ6" s="66">
        <v>554.59999160968243</v>
      </c>
      <c r="BR6" s="384">
        <v>0</v>
      </c>
      <c r="BS6" s="14">
        <v>0</v>
      </c>
      <c r="BT6" s="385" t="s">
        <v>485</v>
      </c>
      <c r="BU6" s="386">
        <v>2448</v>
      </c>
      <c r="BV6" s="13">
        <v>15673000</v>
      </c>
      <c r="BW6" s="66">
        <v>6402.3692810457514</v>
      </c>
      <c r="BX6" s="384">
        <v>0</v>
      </c>
      <c r="BY6" s="14">
        <v>0</v>
      </c>
      <c r="BZ6" s="13" t="s">
        <v>485</v>
      </c>
      <c r="CA6" s="19" t="s">
        <v>485</v>
      </c>
      <c r="CB6" s="17">
        <v>375.0314623710043</v>
      </c>
      <c r="CC6" s="388">
        <v>0.69328441537725316</v>
      </c>
      <c r="CD6" s="16">
        <v>0.18680259206574995</v>
      </c>
      <c r="CE6" s="389">
        <v>5.7028480314827067E-2</v>
      </c>
      <c r="CF6" s="17">
        <v>2.6141000000000001</v>
      </c>
      <c r="CG6" s="388">
        <v>0.4027</v>
      </c>
      <c r="CH6" s="18">
        <v>0.10458707552014831</v>
      </c>
      <c r="CI6" s="390">
        <v>150.98485042025393</v>
      </c>
      <c r="CJ6" s="391">
        <v>139.4118999565695</v>
      </c>
      <c r="CK6" s="392">
        <v>0</v>
      </c>
      <c r="CL6" s="393">
        <v>94.371918350662952</v>
      </c>
      <c r="CM6" s="390">
        <v>148.00858391027771</v>
      </c>
      <c r="CN6" s="393">
        <v>27.782745318447741</v>
      </c>
      <c r="CO6" s="394">
        <v>15.520016350305291</v>
      </c>
      <c r="CP6" s="395">
        <v>3.0170811062049734</v>
      </c>
      <c r="CQ6" s="396">
        <v>5.8161350844277671</v>
      </c>
      <c r="CR6" s="397">
        <v>15.628506689684938</v>
      </c>
      <c r="CS6" s="398">
        <v>0.25982143430067289</v>
      </c>
      <c r="CT6" s="391">
        <v>134.02140868099022</v>
      </c>
      <c r="CU6" s="390">
        <v>2.8357560738829419</v>
      </c>
      <c r="CV6" s="399">
        <v>91</v>
      </c>
      <c r="CW6" s="400">
        <v>350</v>
      </c>
      <c r="CX6" s="393">
        <v>29.417775847533402</v>
      </c>
      <c r="CY6" s="401">
        <v>3.2935210075667065</v>
      </c>
      <c r="CZ6" s="402">
        <v>0.680573854486898</v>
      </c>
      <c r="DA6" s="403">
        <v>6694</v>
      </c>
    </row>
    <row r="7" spans="1:133" x14ac:dyDescent="0.3">
      <c r="A7" s="381" t="s">
        <v>4</v>
      </c>
      <c r="B7" s="382">
        <v>4</v>
      </c>
      <c r="C7" s="1" t="s">
        <v>152</v>
      </c>
      <c r="D7" s="383">
        <v>40753</v>
      </c>
      <c r="E7" s="468">
        <v>-7.4768631271310282E-3</v>
      </c>
      <c r="F7" s="469">
        <v>0.23927072853532255</v>
      </c>
      <c r="G7" s="470">
        <v>0.47736362967143525</v>
      </c>
      <c r="H7" s="471">
        <v>0.2833656417932422</v>
      </c>
      <c r="I7" s="472">
        <v>3.1166450232984495</v>
      </c>
      <c r="J7" s="473">
        <v>3.3</v>
      </c>
      <c r="K7" s="384">
        <v>99</v>
      </c>
      <c r="L7" s="363">
        <v>6.3</v>
      </c>
      <c r="M7" s="404">
        <v>37213</v>
      </c>
      <c r="N7" s="363">
        <v>2.8</v>
      </c>
      <c r="O7" s="490" t="s">
        <v>515</v>
      </c>
      <c r="P7" s="400">
        <v>92085.6</v>
      </c>
      <c r="Q7" s="11">
        <v>15</v>
      </c>
      <c r="R7" s="363">
        <v>10</v>
      </c>
      <c r="S7" s="403">
        <v>4075.3</v>
      </c>
      <c r="T7" s="409">
        <v>269</v>
      </c>
      <c r="U7" s="403">
        <v>86670000</v>
      </c>
      <c r="V7" s="475">
        <v>2126.7145976983288</v>
      </c>
      <c r="W7" s="403">
        <v>74100000</v>
      </c>
      <c r="X7" s="475">
        <v>1818.2710475302431</v>
      </c>
      <c r="Y7" s="476">
        <v>83.957560774618869</v>
      </c>
      <c r="Z7" s="8">
        <v>2</v>
      </c>
      <c r="AA7" s="9">
        <v>16</v>
      </c>
      <c r="AB7" s="407">
        <v>3</v>
      </c>
      <c r="AC7" s="9">
        <v>716</v>
      </c>
      <c r="AD7" s="477">
        <v>0.22941231455392794</v>
      </c>
      <c r="AE7" s="470">
        <v>0.71599999999999997</v>
      </c>
      <c r="AF7" s="383">
        <v>9482000</v>
      </c>
      <c r="AG7" s="403">
        <v>14721.4</v>
      </c>
      <c r="AH7" s="394">
        <f t="shared" si="7"/>
        <v>644.09634953197383</v>
      </c>
      <c r="AI7" s="403">
        <v>9925000</v>
      </c>
      <c r="AJ7" s="403">
        <v>14845</v>
      </c>
      <c r="AK7" s="394">
        <f t="shared" si="8"/>
        <v>668.57527787133711</v>
      </c>
      <c r="AL7" s="403">
        <v>10633000</v>
      </c>
      <c r="AM7" s="403">
        <v>14970</v>
      </c>
      <c r="AN7" s="478">
        <f t="shared" si="0"/>
        <v>710.28724114896454</v>
      </c>
      <c r="AO7" s="479">
        <v>5693000</v>
      </c>
      <c r="AP7" s="480">
        <f t="shared" si="1"/>
        <v>7.6828609986504717E-2</v>
      </c>
      <c r="AQ7" s="481">
        <v>27091000</v>
      </c>
      <c r="AR7" s="480">
        <f t="shared" si="2"/>
        <v>0.36560053981106611</v>
      </c>
      <c r="AS7" s="479">
        <v>10212000</v>
      </c>
      <c r="AT7" s="480">
        <f t="shared" si="3"/>
        <v>0.13781376518218624</v>
      </c>
      <c r="AU7" s="403">
        <v>4351000</v>
      </c>
      <c r="AV7" s="483">
        <f t="shared" si="4"/>
        <v>5.871794871794872E-2</v>
      </c>
      <c r="AW7" s="484">
        <v>7087000</v>
      </c>
      <c r="AX7" s="485">
        <v>9.5879106012230098E-2</v>
      </c>
      <c r="AY7" s="481">
        <v>11577000</v>
      </c>
      <c r="AZ7" s="486">
        <f t="shared" si="5"/>
        <v>0.16598087427776742</v>
      </c>
      <c r="BA7" s="409">
        <v>8089000</v>
      </c>
      <c r="BB7" s="487">
        <f t="shared" si="6"/>
        <v>0.11597298886005535</v>
      </c>
      <c r="BC7" s="4">
        <v>3510</v>
      </c>
      <c r="BD7" s="488">
        <v>0.22642239711005033</v>
      </c>
      <c r="BE7" s="5">
        <v>0</v>
      </c>
      <c r="BF7" s="489">
        <v>0</v>
      </c>
      <c r="BG7" s="4">
        <v>11992</v>
      </c>
      <c r="BH7" s="388">
        <v>0.7735776028899497</v>
      </c>
      <c r="BI7" s="409">
        <v>7808000</v>
      </c>
      <c r="BJ7" s="403">
        <v>62908000</v>
      </c>
      <c r="BK7" s="409">
        <v>8551000</v>
      </c>
      <c r="BL7" s="403">
        <v>67779000</v>
      </c>
      <c r="BM7" s="409">
        <v>8342000</v>
      </c>
      <c r="BN7" s="403">
        <v>74100000</v>
      </c>
      <c r="BO7" s="13">
        <v>14970</v>
      </c>
      <c r="BP7" s="13">
        <v>10633000</v>
      </c>
      <c r="BQ7" s="66">
        <v>710.28724114896454</v>
      </c>
      <c r="BR7" s="384">
        <v>1062</v>
      </c>
      <c r="BS7" s="14">
        <v>1215000</v>
      </c>
      <c r="BT7" s="385">
        <v>1144.0677966101696</v>
      </c>
      <c r="BU7" s="386">
        <v>1234</v>
      </c>
      <c r="BV7" s="13">
        <v>2940000</v>
      </c>
      <c r="BW7" s="66">
        <v>2382.4959481361425</v>
      </c>
      <c r="BX7" s="384">
        <v>0</v>
      </c>
      <c r="BY7" s="14">
        <v>0</v>
      </c>
      <c r="BZ7" s="13" t="s">
        <v>485</v>
      </c>
      <c r="CA7" s="19">
        <v>1064</v>
      </c>
      <c r="CB7" s="17">
        <v>375.96645612723171</v>
      </c>
      <c r="CC7" s="388">
        <v>0.55236853040306566</v>
      </c>
      <c r="CD7" s="16">
        <v>0.3512518749278874</v>
      </c>
      <c r="CE7" s="389">
        <v>-0.15895334469868777</v>
      </c>
      <c r="CF7" s="17">
        <v>2.9026000000000001</v>
      </c>
      <c r="CG7" s="388">
        <v>1.0550999999999999</v>
      </c>
      <c r="CH7" s="18">
        <v>1.5256837124253755E-2</v>
      </c>
      <c r="CI7" s="390">
        <v>139.69523716045444</v>
      </c>
      <c r="CJ7" s="391">
        <v>250.58277918190072</v>
      </c>
      <c r="CK7" s="392">
        <v>611.29242018992466</v>
      </c>
      <c r="CL7" s="393">
        <v>106.76514612421171</v>
      </c>
      <c r="CM7" s="390">
        <v>173.90130787917454</v>
      </c>
      <c r="CN7" s="393">
        <v>53.468456309964914</v>
      </c>
      <c r="CO7" s="394">
        <v>198.48845483768065</v>
      </c>
      <c r="CP7" s="395">
        <v>4.4172501799620445</v>
      </c>
      <c r="CQ7" s="396" t="s">
        <v>485</v>
      </c>
      <c r="CR7" s="397">
        <v>15.091642210286278</v>
      </c>
      <c r="CS7" s="398">
        <v>0.39495171918041072</v>
      </c>
      <c r="CT7" s="391">
        <v>284.07724584693153</v>
      </c>
      <c r="CU7" s="390">
        <v>15.984001177827398</v>
      </c>
      <c r="CV7" s="399">
        <v>55</v>
      </c>
      <c r="CW7" s="400">
        <v>531</v>
      </c>
      <c r="CX7" s="393">
        <v>36.291806738154243</v>
      </c>
      <c r="CY7" s="401">
        <v>10.359862075392572</v>
      </c>
      <c r="CZ7" s="402">
        <v>0.61884009386523631</v>
      </c>
      <c r="DA7" s="403">
        <v>11668</v>
      </c>
    </row>
    <row r="8" spans="1:133" x14ac:dyDescent="0.3">
      <c r="A8" s="381" t="s">
        <v>5</v>
      </c>
      <c r="B8" s="382">
        <v>9</v>
      </c>
      <c r="C8" s="1" t="s">
        <v>154</v>
      </c>
      <c r="D8" s="383">
        <v>2361</v>
      </c>
      <c r="E8" s="468">
        <v>-6.6429418742585997E-2</v>
      </c>
      <c r="F8" s="469">
        <v>0.25878864887759423</v>
      </c>
      <c r="G8" s="470">
        <v>0.52858958068614992</v>
      </c>
      <c r="H8" s="471">
        <v>0.21262177043625582</v>
      </c>
      <c r="I8" s="472">
        <v>6.8331143232588696</v>
      </c>
      <c r="J8" s="473">
        <v>7.6</v>
      </c>
      <c r="K8" s="384">
        <v>33</v>
      </c>
      <c r="L8" s="363">
        <v>4.4000000000000004</v>
      </c>
      <c r="M8" s="404">
        <v>32816</v>
      </c>
      <c r="N8" s="363">
        <v>3</v>
      </c>
      <c r="O8" s="490" t="s">
        <v>516</v>
      </c>
      <c r="P8" s="400">
        <v>3412.3429999999998</v>
      </c>
      <c r="Q8" s="11">
        <v>4</v>
      </c>
      <c r="R8" s="363">
        <v>8</v>
      </c>
      <c r="S8" s="403">
        <v>295.125</v>
      </c>
      <c r="T8" s="409">
        <v>56</v>
      </c>
      <c r="U8" s="403">
        <v>14787000</v>
      </c>
      <c r="V8" s="475">
        <v>6263.024142312579</v>
      </c>
      <c r="W8" s="403">
        <v>19550000</v>
      </c>
      <c r="X8" s="475">
        <v>8280.3896653960182</v>
      </c>
      <c r="Y8" s="476">
        <v>0.10880435033065278</v>
      </c>
      <c r="Z8" s="8">
        <v>1</v>
      </c>
      <c r="AA8" s="9">
        <v>4</v>
      </c>
      <c r="AB8" s="407">
        <v>1</v>
      </c>
      <c r="AC8" s="9">
        <v>56.68</v>
      </c>
      <c r="AD8" s="477">
        <v>0.1875</v>
      </c>
      <c r="AE8" s="470">
        <v>0.55900000000000005</v>
      </c>
      <c r="AF8" s="383">
        <v>161000</v>
      </c>
      <c r="AG8" s="403">
        <v>834</v>
      </c>
      <c r="AH8" s="394">
        <f t="shared" si="7"/>
        <v>193.04556354916068</v>
      </c>
      <c r="AI8" s="403">
        <v>174000</v>
      </c>
      <c r="AJ8" s="403">
        <v>836</v>
      </c>
      <c r="AK8" s="394">
        <f t="shared" si="8"/>
        <v>208.13397129186603</v>
      </c>
      <c r="AL8" s="403">
        <v>165000</v>
      </c>
      <c r="AM8" s="403">
        <v>896</v>
      </c>
      <c r="AN8" s="478">
        <f t="shared" si="0"/>
        <v>184.15178571428572</v>
      </c>
      <c r="AO8" s="479">
        <v>1462000</v>
      </c>
      <c r="AP8" s="480">
        <f t="shared" si="1"/>
        <v>7.4782608695652175E-2</v>
      </c>
      <c r="AQ8" s="481">
        <v>2149000</v>
      </c>
      <c r="AR8" s="480">
        <f t="shared" si="2"/>
        <v>0.109923273657289</v>
      </c>
      <c r="AS8" s="479">
        <v>268000</v>
      </c>
      <c r="AT8" s="480">
        <f t="shared" si="3"/>
        <v>1.370843989769821E-2</v>
      </c>
      <c r="AU8" s="403">
        <v>1402000</v>
      </c>
      <c r="AV8" s="483">
        <f t="shared" si="4"/>
        <v>7.1713554987212283E-2</v>
      </c>
      <c r="AW8" s="484">
        <v>724000</v>
      </c>
      <c r="AX8" s="485">
        <v>3.704651281788876E-2</v>
      </c>
      <c r="AY8" s="481">
        <v>11424000</v>
      </c>
      <c r="AZ8" s="486">
        <f t="shared" si="5"/>
        <v>0.62949085298655494</v>
      </c>
      <c r="BA8" s="409">
        <v>2121000</v>
      </c>
      <c r="BB8" s="487">
        <f t="shared" si="6"/>
        <v>0.11687238263169496</v>
      </c>
      <c r="BC8" s="5">
        <v>0</v>
      </c>
      <c r="BD8" s="488">
        <v>0</v>
      </c>
      <c r="BE8" s="5">
        <v>0</v>
      </c>
      <c r="BF8" s="489">
        <v>0</v>
      </c>
      <c r="BG8" s="4">
        <v>355.65</v>
      </c>
      <c r="BH8" s="388">
        <v>1</v>
      </c>
      <c r="BI8" s="409">
        <v>2670000</v>
      </c>
      <c r="BJ8" s="403">
        <v>9213000</v>
      </c>
      <c r="BK8" s="409">
        <v>3086000</v>
      </c>
      <c r="BL8" s="403">
        <v>9881000</v>
      </c>
      <c r="BM8" s="409">
        <v>6253000</v>
      </c>
      <c r="BN8" s="403">
        <v>19550000</v>
      </c>
      <c r="BO8" s="13">
        <v>896</v>
      </c>
      <c r="BP8" s="13">
        <v>165000</v>
      </c>
      <c r="BQ8" s="66">
        <v>184.15178571428572</v>
      </c>
      <c r="BR8" s="384">
        <v>446</v>
      </c>
      <c r="BS8" s="14">
        <v>754000</v>
      </c>
      <c r="BT8" s="385">
        <v>1690.5829596412557</v>
      </c>
      <c r="BU8" s="386">
        <v>166</v>
      </c>
      <c r="BV8" s="13">
        <v>139000</v>
      </c>
      <c r="BW8" s="66">
        <v>837.34939759036149</v>
      </c>
      <c r="BX8" s="384">
        <v>0</v>
      </c>
      <c r="BY8" s="14">
        <v>3000</v>
      </c>
      <c r="BZ8" s="13" t="s">
        <v>485</v>
      </c>
      <c r="CA8" s="19">
        <v>919</v>
      </c>
      <c r="CB8" s="17">
        <v>195.3125</v>
      </c>
      <c r="CC8" s="388">
        <v>0.19997294921214581</v>
      </c>
      <c r="CD8" s="16">
        <v>0.76154730506526003</v>
      </c>
      <c r="CE8" s="389">
        <v>-0.54191970975628989</v>
      </c>
      <c r="CF8" s="17">
        <v>1.6826000000000001</v>
      </c>
      <c r="CG8" s="388">
        <v>0.2581</v>
      </c>
      <c r="CH8" s="18">
        <v>0</v>
      </c>
      <c r="CI8" s="390">
        <v>619.22914019483267</v>
      </c>
      <c r="CJ8" s="391">
        <v>113.51122405760272</v>
      </c>
      <c r="CK8" s="392">
        <v>479.45785684032188</v>
      </c>
      <c r="CL8" s="393">
        <v>593.81617958492166</v>
      </c>
      <c r="CM8" s="390">
        <v>306.64972469292672</v>
      </c>
      <c r="CN8" s="393">
        <v>430.7496823379924</v>
      </c>
      <c r="CO8" s="394">
        <v>898.34815756035573</v>
      </c>
      <c r="CP8" s="395" t="s">
        <v>485</v>
      </c>
      <c r="CQ8" s="396" t="s">
        <v>485</v>
      </c>
      <c r="CR8" s="397">
        <v>24.87062937062937</v>
      </c>
      <c r="CS8" s="398">
        <v>0</v>
      </c>
      <c r="CT8" s="391">
        <v>4838.6277001270646</v>
      </c>
      <c r="CU8" s="390">
        <v>671.77890724269366</v>
      </c>
      <c r="CV8" s="399">
        <v>34</v>
      </c>
      <c r="CW8" s="405">
        <v>56</v>
      </c>
      <c r="CX8" s="393">
        <v>26.683608640406607</v>
      </c>
      <c r="CY8" s="401">
        <v>9.5717801476620181</v>
      </c>
      <c r="CZ8" s="402">
        <v>0.91287878787878785</v>
      </c>
      <c r="DA8" s="403">
        <v>260</v>
      </c>
    </row>
    <row r="9" spans="1:133" x14ac:dyDescent="0.3">
      <c r="A9" s="381" t="s">
        <v>6</v>
      </c>
      <c r="B9" s="382">
        <v>3</v>
      </c>
      <c r="C9" s="1" t="s">
        <v>153</v>
      </c>
      <c r="D9" s="383">
        <v>190637</v>
      </c>
      <c r="E9" s="468">
        <v>5.8241971744983211E-2</v>
      </c>
      <c r="F9" s="469">
        <v>0.28090034987961415</v>
      </c>
      <c r="G9" s="470">
        <v>0.53416178391393065</v>
      </c>
      <c r="H9" s="471">
        <v>0.18493786620645519</v>
      </c>
      <c r="I9" s="472">
        <v>0.76006843906291133</v>
      </c>
      <c r="J9" s="473">
        <v>54.7</v>
      </c>
      <c r="K9" s="384">
        <v>67</v>
      </c>
      <c r="L9" s="363">
        <v>7.6</v>
      </c>
      <c r="M9" s="404">
        <v>39083</v>
      </c>
      <c r="N9" s="363">
        <v>3.3</v>
      </c>
      <c r="O9" s="490" t="s">
        <v>166</v>
      </c>
      <c r="P9" s="400">
        <v>326946.91200000001</v>
      </c>
      <c r="Q9" s="11">
        <v>9</v>
      </c>
      <c r="R9" s="363">
        <v>12</v>
      </c>
      <c r="S9" s="403">
        <v>15886.416666666666</v>
      </c>
      <c r="T9" s="409">
        <v>702.44</v>
      </c>
      <c r="U9" s="403">
        <v>144578000</v>
      </c>
      <c r="V9" s="475">
        <v>758.39422567497388</v>
      </c>
      <c r="W9" s="403">
        <v>147640000</v>
      </c>
      <c r="X9" s="475">
        <v>774.45616538237596</v>
      </c>
      <c r="Y9" s="476">
        <v>2482.252604166667</v>
      </c>
      <c r="Z9" s="8">
        <v>4</v>
      </c>
      <c r="AA9" s="9">
        <v>37</v>
      </c>
      <c r="AB9" s="407">
        <v>5</v>
      </c>
      <c r="AC9" s="9">
        <v>844.06</v>
      </c>
      <c r="AD9" s="477">
        <v>0.23736834859227646</v>
      </c>
      <c r="AE9" s="470">
        <v>0.69399999999999995</v>
      </c>
      <c r="AF9" s="383">
        <v>48718000</v>
      </c>
      <c r="AG9" s="403">
        <v>57437</v>
      </c>
      <c r="AH9" s="394">
        <f t="shared" si="7"/>
        <v>848.19889618190371</v>
      </c>
      <c r="AI9" s="403">
        <v>50097000</v>
      </c>
      <c r="AJ9" s="403">
        <v>57842</v>
      </c>
      <c r="AK9" s="394">
        <f t="shared" si="8"/>
        <v>866.10075723522698</v>
      </c>
      <c r="AL9" s="403">
        <v>51782000</v>
      </c>
      <c r="AM9" s="403">
        <v>58108</v>
      </c>
      <c r="AN9" s="478">
        <f t="shared" si="0"/>
        <v>891.13375094651337</v>
      </c>
      <c r="AO9" s="479">
        <v>43102000</v>
      </c>
      <c r="AP9" s="480">
        <f t="shared" si="1"/>
        <v>0.29193985369818476</v>
      </c>
      <c r="AQ9" s="481">
        <v>7292000</v>
      </c>
      <c r="AR9" s="480">
        <f t="shared" si="2"/>
        <v>4.9390409103224057E-2</v>
      </c>
      <c r="AS9" s="479">
        <v>33238000</v>
      </c>
      <c r="AT9" s="480">
        <f t="shared" si="3"/>
        <v>0.2251286914115416</v>
      </c>
      <c r="AU9" s="403">
        <v>15807000</v>
      </c>
      <c r="AV9" s="483">
        <f t="shared" si="4"/>
        <v>0.10706448117041452</v>
      </c>
      <c r="AW9" s="484">
        <v>21742000</v>
      </c>
      <c r="AX9" s="485">
        <v>0.14689548003513275</v>
      </c>
      <c r="AY9" s="481">
        <v>21794000</v>
      </c>
      <c r="AZ9" s="486">
        <f t="shared" si="5"/>
        <v>0.16531520939370264</v>
      </c>
      <c r="BA9" s="409">
        <v>4665000</v>
      </c>
      <c r="BB9" s="487">
        <f t="shared" si="6"/>
        <v>3.5385677334203121E-2</v>
      </c>
      <c r="BC9" s="4">
        <v>16477.8</v>
      </c>
      <c r="BD9" s="488">
        <v>0.2146850639502948</v>
      </c>
      <c r="BE9" s="5">
        <v>20286.77</v>
      </c>
      <c r="BF9" s="489">
        <v>0.26431116500958396</v>
      </c>
      <c r="BG9" s="4">
        <v>39988.79</v>
      </c>
      <c r="BH9" s="388">
        <v>0.5210037710401213</v>
      </c>
      <c r="BI9" s="409">
        <v>17084000</v>
      </c>
      <c r="BJ9" s="403">
        <v>123687000</v>
      </c>
      <c r="BK9" s="409">
        <v>35960000</v>
      </c>
      <c r="BL9" s="403">
        <v>142682000</v>
      </c>
      <c r="BM9" s="409">
        <v>31329000</v>
      </c>
      <c r="BN9" s="403">
        <v>147640000</v>
      </c>
      <c r="BO9" s="13">
        <v>58108</v>
      </c>
      <c r="BP9" s="13">
        <v>51782000</v>
      </c>
      <c r="BQ9" s="66">
        <v>891.13375094651337</v>
      </c>
      <c r="BR9" s="384">
        <v>0</v>
      </c>
      <c r="BS9" s="14">
        <v>0</v>
      </c>
      <c r="BT9" s="385" t="s">
        <v>485</v>
      </c>
      <c r="BU9" s="386">
        <v>4567</v>
      </c>
      <c r="BV9" s="13">
        <v>23989000</v>
      </c>
      <c r="BW9" s="66">
        <v>5252.6822859645281</v>
      </c>
      <c r="BX9" s="384">
        <v>0</v>
      </c>
      <c r="BY9" s="14">
        <v>0</v>
      </c>
      <c r="BZ9" s="13" t="s">
        <v>485</v>
      </c>
      <c r="CA9" s="19" t="s">
        <v>485</v>
      </c>
      <c r="CB9" s="17">
        <v>326.47828182005918</v>
      </c>
      <c r="CC9" s="388">
        <v>0.74203303737638659</v>
      </c>
      <c r="CD9" s="16">
        <v>0.1565245058030959</v>
      </c>
      <c r="CE9" s="389">
        <v>-8.5388715309685725E-2</v>
      </c>
      <c r="CF9" s="17">
        <v>2.9588000000000001</v>
      </c>
      <c r="CG9" s="388">
        <v>0.60409999999999997</v>
      </c>
      <c r="CH9" s="18">
        <v>0.12351360959141945</v>
      </c>
      <c r="CI9" s="390">
        <v>226.09461961738802</v>
      </c>
      <c r="CJ9" s="391">
        <v>174.35230306813472</v>
      </c>
      <c r="CK9" s="392">
        <v>0</v>
      </c>
      <c r="CL9" s="393">
        <v>82.916747535892824</v>
      </c>
      <c r="CM9" s="390">
        <v>114.04921395112177</v>
      </c>
      <c r="CN9" s="393">
        <v>38.2507068407497</v>
      </c>
      <c r="CO9" s="394">
        <v>24.470590703798319</v>
      </c>
      <c r="CP9" s="395">
        <v>5.0615079901410285</v>
      </c>
      <c r="CQ9" s="396">
        <v>6.2315144284524218</v>
      </c>
      <c r="CR9" s="397">
        <v>12.28341041286286</v>
      </c>
      <c r="CS9" s="398">
        <v>0.45327123160211408</v>
      </c>
      <c r="CT9" s="391">
        <v>114.32198366529057</v>
      </c>
      <c r="CU9" s="390">
        <v>3.129350545801707</v>
      </c>
      <c r="CV9" s="399">
        <v>71</v>
      </c>
      <c r="CW9" s="400">
        <v>1023</v>
      </c>
      <c r="CX9" s="393">
        <v>33.996548414001481</v>
      </c>
      <c r="CY9" s="401">
        <v>4.7360754204533588</v>
      </c>
      <c r="CZ9" s="402">
        <v>0.81130901709121861</v>
      </c>
      <c r="DA9" s="403">
        <v>29772</v>
      </c>
    </row>
    <row r="10" spans="1:133" x14ac:dyDescent="0.3">
      <c r="A10" s="381" t="s">
        <v>7</v>
      </c>
      <c r="B10" s="382">
        <v>4</v>
      </c>
      <c r="C10" s="1" t="s">
        <v>152</v>
      </c>
      <c r="D10" s="383">
        <v>39936</v>
      </c>
      <c r="E10" s="468">
        <v>5.5837563451776651E-2</v>
      </c>
      <c r="F10" s="469">
        <v>0.28340344551282054</v>
      </c>
      <c r="G10" s="470">
        <v>0.52661758814102566</v>
      </c>
      <c r="H10" s="471">
        <v>0.18997896634615385</v>
      </c>
      <c r="I10" s="472">
        <v>4.244768679578379</v>
      </c>
      <c r="J10" s="473">
        <v>3.3</v>
      </c>
      <c r="K10" s="384">
        <v>104</v>
      </c>
      <c r="L10" s="363">
        <v>5.3</v>
      </c>
      <c r="M10" s="404">
        <v>42286</v>
      </c>
      <c r="N10" s="363">
        <v>3</v>
      </c>
      <c r="O10" s="490" t="s">
        <v>170</v>
      </c>
      <c r="P10" s="400">
        <v>70614.269</v>
      </c>
      <c r="Q10" s="11">
        <v>15</v>
      </c>
      <c r="R10" s="363">
        <v>9</v>
      </c>
      <c r="S10" s="403">
        <v>4437.333333333333</v>
      </c>
      <c r="T10" s="409">
        <v>349.5</v>
      </c>
      <c r="U10" s="403">
        <v>85292000</v>
      </c>
      <c r="V10" s="475">
        <v>2135.7171474358975</v>
      </c>
      <c r="W10" s="403">
        <v>74433000</v>
      </c>
      <c r="X10" s="475">
        <v>1863.8070913461538</v>
      </c>
      <c r="Y10" s="476">
        <v>10.459926663174437</v>
      </c>
      <c r="Z10" s="8">
        <v>1</v>
      </c>
      <c r="AA10" s="9">
        <v>2</v>
      </c>
      <c r="AB10" s="407">
        <v>1</v>
      </c>
      <c r="AC10" s="9">
        <v>370.52</v>
      </c>
      <c r="AD10" s="477">
        <v>0.17508937547017822</v>
      </c>
      <c r="AE10" s="470">
        <v>0.71099999999999997</v>
      </c>
      <c r="AF10" s="383">
        <v>10813000</v>
      </c>
      <c r="AG10" s="403">
        <v>14740.9</v>
      </c>
      <c r="AH10" s="394">
        <f t="shared" si="7"/>
        <v>733.537300978909</v>
      </c>
      <c r="AI10" s="403">
        <v>11688000</v>
      </c>
      <c r="AJ10" s="403">
        <v>14912</v>
      </c>
      <c r="AK10" s="394">
        <f t="shared" si="8"/>
        <v>783.79828326180257</v>
      </c>
      <c r="AL10" s="403">
        <v>12168000</v>
      </c>
      <c r="AM10" s="403">
        <v>15025</v>
      </c>
      <c r="AN10" s="478">
        <f t="shared" si="0"/>
        <v>809.85024958402664</v>
      </c>
      <c r="AO10" s="479">
        <v>14946000</v>
      </c>
      <c r="AP10" s="480">
        <f t="shared" si="1"/>
        <v>0.20079803313046632</v>
      </c>
      <c r="AQ10" s="481">
        <v>13733000</v>
      </c>
      <c r="AR10" s="480">
        <f t="shared" si="2"/>
        <v>0.18450149799148227</v>
      </c>
      <c r="AS10" s="479">
        <v>8075000</v>
      </c>
      <c r="AT10" s="480">
        <f t="shared" si="3"/>
        <v>0.10848682707938682</v>
      </c>
      <c r="AU10" s="403">
        <v>5444000</v>
      </c>
      <c r="AV10" s="483">
        <f t="shared" si="4"/>
        <v>7.3139602058226866E-2</v>
      </c>
      <c r="AW10" s="484">
        <v>13682000</v>
      </c>
      <c r="AX10" s="485">
        <v>0.18381631803098089</v>
      </c>
      <c r="AY10" s="481">
        <v>12649000</v>
      </c>
      <c r="AZ10" s="486">
        <f t="shared" si="5"/>
        <v>0.18334806998217107</v>
      </c>
      <c r="BA10" s="409">
        <v>5904000</v>
      </c>
      <c r="BB10" s="487">
        <f t="shared" si="6"/>
        <v>8.5578860398034473E-2</v>
      </c>
      <c r="BC10" s="4">
        <v>3251.89</v>
      </c>
      <c r="BD10" s="488">
        <v>0.2521198710826868</v>
      </c>
      <c r="BE10" s="5">
        <v>0</v>
      </c>
      <c r="BF10" s="489">
        <v>0</v>
      </c>
      <c r="BG10" s="4">
        <v>9646.2999999999993</v>
      </c>
      <c r="BH10" s="388">
        <v>0.74788012891731326</v>
      </c>
      <c r="BI10" s="409">
        <v>4673000</v>
      </c>
      <c r="BJ10" s="403">
        <v>63522000</v>
      </c>
      <c r="BK10" s="409">
        <v>6860000</v>
      </c>
      <c r="BL10" s="403">
        <v>71558000</v>
      </c>
      <c r="BM10" s="409">
        <v>7224000</v>
      </c>
      <c r="BN10" s="403">
        <v>74433000</v>
      </c>
      <c r="BO10" s="13">
        <v>15025</v>
      </c>
      <c r="BP10" s="13">
        <v>12168000</v>
      </c>
      <c r="BQ10" s="66">
        <v>809.85024958402664</v>
      </c>
      <c r="BR10" s="384">
        <v>1422</v>
      </c>
      <c r="BS10" s="14">
        <v>1847000</v>
      </c>
      <c r="BT10" s="385">
        <v>1298.8748241912799</v>
      </c>
      <c r="BU10" s="386">
        <v>1294</v>
      </c>
      <c r="BV10" s="13">
        <v>4970000</v>
      </c>
      <c r="BW10" s="66">
        <v>3840.8037094281299</v>
      </c>
      <c r="BX10" s="384">
        <v>23</v>
      </c>
      <c r="BY10" s="14">
        <v>11000</v>
      </c>
      <c r="BZ10" s="404">
        <v>478.26086956521738</v>
      </c>
      <c r="CA10" s="19">
        <v>786</v>
      </c>
      <c r="CB10" s="17">
        <v>182.21278352162653</v>
      </c>
      <c r="CC10" s="388">
        <v>0.5897164993836943</v>
      </c>
      <c r="CD10" s="16">
        <v>0.24021010176804389</v>
      </c>
      <c r="CE10" s="389">
        <v>7.2208510956547747E-2</v>
      </c>
      <c r="CF10" s="17">
        <v>2.6053000000000002</v>
      </c>
      <c r="CG10" s="388">
        <v>0.30669999999999997</v>
      </c>
      <c r="CH10" s="18">
        <v>9.6154623918690826E-2</v>
      </c>
      <c r="CI10" s="390">
        <v>374.24879807692309</v>
      </c>
      <c r="CJ10" s="391">
        <v>202.19851762820514</v>
      </c>
      <c r="CK10" s="392">
        <v>312.27463942307691</v>
      </c>
      <c r="CL10" s="393">
        <v>136.31810897435898</v>
      </c>
      <c r="CM10" s="390">
        <v>342.59815705128204</v>
      </c>
      <c r="CN10" s="393">
        <v>31.600560897435898</v>
      </c>
      <c r="CO10" s="394">
        <v>147.83653846153845</v>
      </c>
      <c r="CP10" s="395">
        <v>4.5928573849769503</v>
      </c>
      <c r="CQ10" s="396" t="s">
        <v>485</v>
      </c>
      <c r="CR10" s="397">
        <v>13.616101675775781</v>
      </c>
      <c r="CS10" s="398">
        <v>0.30441338116060818</v>
      </c>
      <c r="CT10" s="391">
        <v>316.73177083333331</v>
      </c>
      <c r="CU10" s="390">
        <v>34.641175881410255</v>
      </c>
      <c r="CV10" s="399">
        <v>38</v>
      </c>
      <c r="CW10" s="400">
        <v>501</v>
      </c>
      <c r="CX10" s="393">
        <v>31.475360576923077</v>
      </c>
      <c r="CY10" s="401">
        <v>8.3633762161893141</v>
      </c>
      <c r="CZ10" s="402">
        <v>0.40746174806120311</v>
      </c>
      <c r="DA10" s="403">
        <v>18841</v>
      </c>
    </row>
    <row r="11" spans="1:133" x14ac:dyDescent="0.3">
      <c r="A11" s="381" t="s">
        <v>8</v>
      </c>
      <c r="B11" s="382">
        <v>4</v>
      </c>
      <c r="C11" s="1" t="s">
        <v>152</v>
      </c>
      <c r="D11" s="383">
        <v>32999</v>
      </c>
      <c r="E11" s="468">
        <v>6.5887807705213072E-3</v>
      </c>
      <c r="F11" s="469">
        <v>0.23873450710627594</v>
      </c>
      <c r="G11" s="470">
        <v>0.46646868086911725</v>
      </c>
      <c r="H11" s="471">
        <v>0.29479681202460678</v>
      </c>
      <c r="I11" s="472">
        <v>2.8388994960718645</v>
      </c>
      <c r="J11" s="473">
        <v>2.9</v>
      </c>
      <c r="K11" s="384">
        <v>71</v>
      </c>
      <c r="L11" s="363">
        <v>6</v>
      </c>
      <c r="M11" s="404">
        <v>35158</v>
      </c>
      <c r="N11" s="363">
        <v>2.8</v>
      </c>
      <c r="O11" s="490" t="s">
        <v>515</v>
      </c>
      <c r="P11" s="400">
        <v>67980.593999999997</v>
      </c>
      <c r="Q11" s="11">
        <v>30</v>
      </c>
      <c r="R11" s="363">
        <v>9</v>
      </c>
      <c r="S11" s="403">
        <v>3666.5555555555557</v>
      </c>
      <c r="T11" s="409">
        <v>311</v>
      </c>
      <c r="U11" s="403">
        <v>87991000</v>
      </c>
      <c r="V11" s="475">
        <v>2666.474741658838</v>
      </c>
      <c r="W11" s="403">
        <v>79103000</v>
      </c>
      <c r="X11" s="475">
        <v>2397.1332464620141</v>
      </c>
      <c r="Y11" s="476">
        <v>5.2572129554397877</v>
      </c>
      <c r="Z11" s="8">
        <v>6</v>
      </c>
      <c r="AA11" s="9">
        <v>25</v>
      </c>
      <c r="AB11" s="407">
        <v>4</v>
      </c>
      <c r="AC11" s="9">
        <v>1455</v>
      </c>
      <c r="AD11" s="477">
        <v>0.20663162151233319</v>
      </c>
      <c r="AE11" s="470">
        <v>0.69699999999999995</v>
      </c>
      <c r="AF11" s="383">
        <v>13136000</v>
      </c>
      <c r="AG11" s="403">
        <v>17090</v>
      </c>
      <c r="AH11" s="394">
        <f t="shared" si="7"/>
        <v>768.63662960795784</v>
      </c>
      <c r="AI11" s="403">
        <v>13627000</v>
      </c>
      <c r="AJ11" s="403">
        <v>17265</v>
      </c>
      <c r="AK11" s="394">
        <f t="shared" si="8"/>
        <v>789.28467998841586</v>
      </c>
      <c r="AL11" s="403">
        <v>14099000</v>
      </c>
      <c r="AM11" s="403">
        <v>17214</v>
      </c>
      <c r="AN11" s="478">
        <f t="shared" si="0"/>
        <v>819.04263971186242</v>
      </c>
      <c r="AO11" s="479">
        <v>5656000</v>
      </c>
      <c r="AP11" s="480">
        <f t="shared" si="1"/>
        <v>7.1501712956525035E-2</v>
      </c>
      <c r="AQ11" s="481">
        <v>27054000</v>
      </c>
      <c r="AR11" s="480">
        <f t="shared" si="2"/>
        <v>0.34200978471107291</v>
      </c>
      <c r="AS11" s="479">
        <v>8617000</v>
      </c>
      <c r="AT11" s="480">
        <f t="shared" si="3"/>
        <v>0.10893392159589396</v>
      </c>
      <c r="AU11" s="403">
        <v>6923000</v>
      </c>
      <c r="AV11" s="483">
        <f t="shared" si="4"/>
        <v>8.7518804596538685E-2</v>
      </c>
      <c r="AW11" s="484">
        <v>4988000</v>
      </c>
      <c r="AX11" s="485">
        <v>6.311846733986283E-2</v>
      </c>
      <c r="AY11" s="481">
        <v>15170000</v>
      </c>
      <c r="AZ11" s="486">
        <f t="shared" si="5"/>
        <v>0.21016902188972014</v>
      </c>
      <c r="BA11" s="409">
        <v>10695000</v>
      </c>
      <c r="BB11" s="487">
        <f t="shared" si="6"/>
        <v>0.14817123857024106</v>
      </c>
      <c r="BC11" s="4">
        <v>4012.3</v>
      </c>
      <c r="BD11" s="488">
        <v>0.23460532301427758</v>
      </c>
      <c r="BE11" s="5">
        <v>2874.04</v>
      </c>
      <c r="BF11" s="489">
        <v>0.16804951837000082</v>
      </c>
      <c r="BG11" s="4">
        <v>10216</v>
      </c>
      <c r="BH11" s="388">
        <v>0.59734515861572157</v>
      </c>
      <c r="BI11" s="409">
        <v>17252000</v>
      </c>
      <c r="BJ11" s="403">
        <v>63164000</v>
      </c>
      <c r="BK11" s="409">
        <v>15766000</v>
      </c>
      <c r="BL11" s="403">
        <v>73009000</v>
      </c>
      <c r="BM11" s="409">
        <v>14536000</v>
      </c>
      <c r="BN11" s="403">
        <v>79103000</v>
      </c>
      <c r="BO11" s="13">
        <v>17214</v>
      </c>
      <c r="BP11" s="13">
        <v>14099000</v>
      </c>
      <c r="BQ11" s="66">
        <v>819.04263971186242</v>
      </c>
      <c r="BR11" s="384">
        <v>974</v>
      </c>
      <c r="BS11" s="14">
        <v>1639000</v>
      </c>
      <c r="BT11" s="385">
        <v>1682.7515400410678</v>
      </c>
      <c r="BU11" s="386">
        <v>854</v>
      </c>
      <c r="BV11" s="13">
        <v>1837000</v>
      </c>
      <c r="BW11" s="66">
        <v>2151.0538641686185</v>
      </c>
      <c r="BX11" s="384">
        <v>0</v>
      </c>
      <c r="BY11" s="14">
        <v>0</v>
      </c>
      <c r="BZ11" s="13" t="s">
        <v>485</v>
      </c>
      <c r="CA11" s="19">
        <v>1464</v>
      </c>
      <c r="CB11" s="17">
        <v>336.89561550459246</v>
      </c>
      <c r="CC11" s="388">
        <v>0.60187973770044667</v>
      </c>
      <c r="CD11" s="16">
        <v>0.35008125831050901</v>
      </c>
      <c r="CE11" s="389">
        <v>3.8343241304691397E-2</v>
      </c>
      <c r="CF11" s="17">
        <v>2.923</v>
      </c>
      <c r="CG11" s="388">
        <v>0.81840000000000002</v>
      </c>
      <c r="CH11" s="18">
        <v>9.4863237991325317E-2</v>
      </c>
      <c r="CI11" s="390">
        <v>171.39913330706992</v>
      </c>
      <c r="CJ11" s="391">
        <v>261.12912512500378</v>
      </c>
      <c r="CK11" s="392">
        <v>748.50753053122821</v>
      </c>
      <c r="CL11" s="393">
        <v>209.79423618897542</v>
      </c>
      <c r="CM11" s="390">
        <v>151.15609563926179</v>
      </c>
      <c r="CN11" s="393">
        <v>71.335495015000461</v>
      </c>
      <c r="CO11" s="394">
        <v>324.10073032516135</v>
      </c>
      <c r="CP11" s="395">
        <v>6.206033570708227</v>
      </c>
      <c r="CQ11" s="396">
        <v>5.3037136551194708</v>
      </c>
      <c r="CR11" s="397">
        <v>13.766487174097012</v>
      </c>
      <c r="CS11" s="398">
        <v>0.40059181415895861</v>
      </c>
      <c r="CT11" s="391">
        <v>459.71090033031305</v>
      </c>
      <c r="CU11" s="390">
        <v>43.351556107760835</v>
      </c>
      <c r="CV11" s="399">
        <v>56</v>
      </c>
      <c r="CW11" s="400">
        <v>445</v>
      </c>
      <c r="CX11" s="393">
        <v>39.395133185854114</v>
      </c>
      <c r="CY11" s="401">
        <v>5.9709122961657117</v>
      </c>
      <c r="CZ11" s="402">
        <v>0.7587186021113943</v>
      </c>
      <c r="DA11" s="403">
        <v>12935</v>
      </c>
    </row>
    <row r="12" spans="1:133" x14ac:dyDescent="0.3">
      <c r="A12" s="381" t="s">
        <v>9</v>
      </c>
      <c r="B12" s="382">
        <v>11</v>
      </c>
      <c r="C12" s="1" t="s">
        <v>155</v>
      </c>
      <c r="D12" s="383">
        <v>12886</v>
      </c>
      <c r="E12" s="468">
        <v>-1.460579643649155E-2</v>
      </c>
      <c r="F12" s="469">
        <v>0.25671271146981223</v>
      </c>
      <c r="G12" s="470">
        <v>0.47594288374980598</v>
      </c>
      <c r="H12" s="471">
        <v>0.26734440478038179</v>
      </c>
      <c r="I12" s="472">
        <v>3.0201342281879198</v>
      </c>
      <c r="J12" s="473">
        <v>3.1</v>
      </c>
      <c r="K12" s="384">
        <v>55</v>
      </c>
      <c r="L12" s="363">
        <v>8</v>
      </c>
      <c r="M12" s="404">
        <v>32532</v>
      </c>
      <c r="N12" s="363">
        <v>2.8</v>
      </c>
      <c r="O12" s="490" t="s">
        <v>515</v>
      </c>
      <c r="P12" s="400">
        <v>11860.03</v>
      </c>
      <c r="Q12" s="11">
        <v>2</v>
      </c>
      <c r="R12" s="363">
        <v>7</v>
      </c>
      <c r="S12" s="403">
        <v>1840.8571428571429</v>
      </c>
      <c r="T12" s="409">
        <v>142</v>
      </c>
      <c r="U12" s="403">
        <v>31033000</v>
      </c>
      <c r="V12" s="475">
        <v>2408.2725438460343</v>
      </c>
      <c r="W12" s="403">
        <v>33147000</v>
      </c>
      <c r="X12" s="475">
        <v>2572.326555952196</v>
      </c>
      <c r="Y12" s="476">
        <v>8.0431933087822234</v>
      </c>
      <c r="Z12" s="8">
        <v>2</v>
      </c>
      <c r="AA12" s="9">
        <v>9</v>
      </c>
      <c r="AB12" s="407">
        <v>2</v>
      </c>
      <c r="AC12" s="9">
        <v>113.26</v>
      </c>
      <c r="AD12" s="477">
        <v>0.26990099009900992</v>
      </c>
      <c r="AE12" s="470">
        <v>0.70799999999999996</v>
      </c>
      <c r="AF12" s="383">
        <v>3711000</v>
      </c>
      <c r="AG12" s="403">
        <v>5041</v>
      </c>
      <c r="AH12" s="394">
        <f t="shared" si="7"/>
        <v>736.1634596310256</v>
      </c>
      <c r="AI12" s="403">
        <v>3827000</v>
      </c>
      <c r="AJ12" s="403">
        <v>5043</v>
      </c>
      <c r="AK12" s="394">
        <f t="shared" si="8"/>
        <v>758.87368629783862</v>
      </c>
      <c r="AL12" s="403">
        <v>3935000</v>
      </c>
      <c r="AM12" s="403">
        <v>5050</v>
      </c>
      <c r="AN12" s="478">
        <f t="shared" si="0"/>
        <v>779.20792079207922</v>
      </c>
      <c r="AO12" s="479">
        <v>4954000</v>
      </c>
      <c r="AP12" s="480">
        <f t="shared" si="1"/>
        <v>0.14945545599903459</v>
      </c>
      <c r="AQ12" s="481">
        <v>6604000</v>
      </c>
      <c r="AR12" s="480">
        <f t="shared" si="2"/>
        <v>0.19923371647509577</v>
      </c>
      <c r="AS12" s="479">
        <v>3920000</v>
      </c>
      <c r="AT12" s="480">
        <f t="shared" si="3"/>
        <v>0.11826107943403626</v>
      </c>
      <c r="AU12" s="403">
        <v>1967000</v>
      </c>
      <c r="AV12" s="483">
        <f t="shared" si="4"/>
        <v>5.9341720216007483E-2</v>
      </c>
      <c r="AW12" s="484">
        <v>1814000</v>
      </c>
      <c r="AX12" s="485">
        <v>5.4744084983099954E-2</v>
      </c>
      <c r="AY12" s="481">
        <v>10871000</v>
      </c>
      <c r="AZ12" s="486">
        <f t="shared" si="5"/>
        <v>0.34865298268120593</v>
      </c>
      <c r="BA12" s="409">
        <v>3017000</v>
      </c>
      <c r="BB12" s="487">
        <f t="shared" si="6"/>
        <v>9.6760744066709425E-2</v>
      </c>
      <c r="BC12" s="4">
        <v>962.38</v>
      </c>
      <c r="BD12" s="488">
        <v>0.30948675070748644</v>
      </c>
      <c r="BE12" s="5">
        <v>1199.46</v>
      </c>
      <c r="BF12" s="489">
        <v>0.38572806791870334</v>
      </c>
      <c r="BG12" s="4">
        <v>947.76</v>
      </c>
      <c r="BH12" s="388">
        <v>0.30478518137381011</v>
      </c>
      <c r="BI12" s="409">
        <v>8539000</v>
      </c>
      <c r="BJ12" s="403">
        <v>25849000</v>
      </c>
      <c r="BK12" s="409">
        <v>4710000</v>
      </c>
      <c r="BL12" s="403">
        <v>28798000</v>
      </c>
      <c r="BM12" s="409">
        <v>6717000</v>
      </c>
      <c r="BN12" s="403">
        <v>33147000</v>
      </c>
      <c r="BO12" s="13">
        <v>5050</v>
      </c>
      <c r="BP12" s="13">
        <v>3935000</v>
      </c>
      <c r="BQ12" s="66">
        <v>779.20792079207922</v>
      </c>
      <c r="BR12" s="384">
        <v>545</v>
      </c>
      <c r="BS12" s="14">
        <v>923000</v>
      </c>
      <c r="BT12" s="385">
        <v>1693.5779816513761</v>
      </c>
      <c r="BU12" s="386">
        <v>379</v>
      </c>
      <c r="BV12" s="13">
        <v>341000</v>
      </c>
      <c r="BW12" s="66">
        <v>899.73614775725594</v>
      </c>
      <c r="BX12" s="384">
        <v>0</v>
      </c>
      <c r="BY12" s="14">
        <v>0</v>
      </c>
      <c r="BZ12" s="13" t="s">
        <v>485</v>
      </c>
      <c r="CA12" s="19">
        <v>931</v>
      </c>
      <c r="CB12" s="17">
        <v>346.53465346534654</v>
      </c>
      <c r="CC12" s="388">
        <v>0.46021976605548931</v>
      </c>
      <c r="CD12" s="16">
        <v>0.45590178197402764</v>
      </c>
      <c r="CE12" s="389">
        <v>-0.20890623290419053</v>
      </c>
      <c r="CF12" s="17">
        <v>2.1255999999999999</v>
      </c>
      <c r="CG12" s="388">
        <v>0.79079999999999995</v>
      </c>
      <c r="CH12" s="18">
        <v>8.5881717174427122E-2</v>
      </c>
      <c r="CI12" s="390">
        <v>384.44823839826165</v>
      </c>
      <c r="CJ12" s="391">
        <v>304.20611516374362</v>
      </c>
      <c r="CK12" s="392">
        <v>376.84308551916808</v>
      </c>
      <c r="CL12" s="393">
        <v>152.64628278752133</v>
      </c>
      <c r="CM12" s="390">
        <v>140.7729318640385</v>
      </c>
      <c r="CN12" s="393">
        <v>135.65109421077139</v>
      </c>
      <c r="CO12" s="394">
        <v>234.13006363495265</v>
      </c>
      <c r="CP12" s="395">
        <v>4.7674672056434035</v>
      </c>
      <c r="CQ12" s="396">
        <v>5.9419212935441683</v>
      </c>
      <c r="CR12" s="397">
        <v>4.6950422066341693</v>
      </c>
      <c r="CS12" s="398">
        <v>0.47375963388681042</v>
      </c>
      <c r="CT12" s="391">
        <v>843.62874437373898</v>
      </c>
      <c r="CU12" s="390">
        <v>43.982616793419218</v>
      </c>
      <c r="CV12" s="399">
        <v>72</v>
      </c>
      <c r="CW12" s="400">
        <v>192</v>
      </c>
      <c r="CX12" s="393">
        <v>42.293962439857211</v>
      </c>
      <c r="CY12" s="401">
        <v>6.7120830244625651</v>
      </c>
      <c r="CZ12" s="402">
        <v>0.6178388448998603</v>
      </c>
      <c r="DA12" s="403">
        <v>4162</v>
      </c>
    </row>
    <row r="13" spans="1:133" x14ac:dyDescent="0.3">
      <c r="A13" s="381" t="s">
        <v>10</v>
      </c>
      <c r="B13" s="382">
        <v>10</v>
      </c>
      <c r="C13" s="1" t="s">
        <v>155</v>
      </c>
      <c r="D13" s="383">
        <v>8282</v>
      </c>
      <c r="E13" s="468">
        <v>-1.9533562211436012E-2</v>
      </c>
      <c r="F13" s="469">
        <v>0.23931417531997101</v>
      </c>
      <c r="G13" s="470">
        <v>0.43057232552523544</v>
      </c>
      <c r="H13" s="471">
        <v>0.33011349915479354</v>
      </c>
      <c r="I13" s="472">
        <v>2.0210787352758834</v>
      </c>
      <c r="J13" s="473">
        <v>2.2000000000000002</v>
      </c>
      <c r="K13" s="384">
        <v>48</v>
      </c>
      <c r="L13" s="363">
        <v>4.4000000000000004</v>
      </c>
      <c r="M13" s="404">
        <v>30362</v>
      </c>
      <c r="N13" s="363">
        <v>2.8</v>
      </c>
      <c r="O13" s="490" t="s">
        <v>516</v>
      </c>
      <c r="P13" s="400">
        <v>14798.762000000001</v>
      </c>
      <c r="Q13" s="11">
        <v>17</v>
      </c>
      <c r="R13" s="363">
        <v>8</v>
      </c>
      <c r="S13" s="403">
        <v>1035.25</v>
      </c>
      <c r="T13" s="409">
        <v>89</v>
      </c>
      <c r="U13" s="403">
        <v>19503600</v>
      </c>
      <c r="V13" s="475">
        <v>2354.9384206713353</v>
      </c>
      <c r="W13" s="403">
        <v>17599600</v>
      </c>
      <c r="X13" s="475">
        <v>2125.0422603235934</v>
      </c>
      <c r="Y13" s="476">
        <v>4.0092946700876224</v>
      </c>
      <c r="Z13" s="8">
        <v>3</v>
      </c>
      <c r="AA13" s="9">
        <v>5</v>
      </c>
      <c r="AB13" s="407">
        <v>4</v>
      </c>
      <c r="AC13" s="9">
        <v>292</v>
      </c>
      <c r="AD13" s="477">
        <v>0.28025129745971045</v>
      </c>
      <c r="AE13" s="470">
        <v>0.63600000000000001</v>
      </c>
      <c r="AF13" s="383">
        <v>1921000</v>
      </c>
      <c r="AG13" s="403">
        <v>3644</v>
      </c>
      <c r="AH13" s="394">
        <f t="shared" si="7"/>
        <v>527.16794731064761</v>
      </c>
      <c r="AI13" s="403">
        <v>1996000</v>
      </c>
      <c r="AJ13" s="403">
        <v>3661</v>
      </c>
      <c r="AK13" s="394">
        <f t="shared" si="8"/>
        <v>545.20622780661017</v>
      </c>
      <c r="AL13" s="403">
        <v>2066000</v>
      </c>
      <c r="AM13" s="403">
        <v>3660</v>
      </c>
      <c r="AN13" s="478">
        <f t="shared" si="0"/>
        <v>564.48087431693989</v>
      </c>
      <c r="AO13" s="479">
        <v>737000</v>
      </c>
      <c r="AP13" s="480">
        <f t="shared" si="1"/>
        <v>4.1875000000000002E-2</v>
      </c>
      <c r="AQ13" s="481">
        <v>4851000</v>
      </c>
      <c r="AR13" s="480">
        <f t="shared" si="2"/>
        <v>0.27562500000000001</v>
      </c>
      <c r="AS13" s="479">
        <v>1849000</v>
      </c>
      <c r="AT13" s="480">
        <f t="shared" si="3"/>
        <v>0.10505681818181818</v>
      </c>
      <c r="AU13" s="403">
        <v>940000</v>
      </c>
      <c r="AV13" s="483">
        <f t="shared" si="4"/>
        <v>5.3409090909090906E-2</v>
      </c>
      <c r="AW13" s="484">
        <v>2028000</v>
      </c>
      <c r="AX13" s="485">
        <v>0.11524691708814003</v>
      </c>
      <c r="AY13" s="481">
        <v>5213000</v>
      </c>
      <c r="AZ13" s="486">
        <f t="shared" si="5"/>
        <v>0.31290516206482594</v>
      </c>
      <c r="BA13" s="409">
        <v>1982000</v>
      </c>
      <c r="BB13" s="487">
        <f t="shared" si="6"/>
        <v>0.11896758703481393</v>
      </c>
      <c r="BC13" s="4">
        <v>896</v>
      </c>
      <c r="BD13" s="488">
        <v>0.40179372197309415</v>
      </c>
      <c r="BE13" s="5">
        <v>0</v>
      </c>
      <c r="BF13" s="489">
        <v>0</v>
      </c>
      <c r="BG13" s="4">
        <v>1334</v>
      </c>
      <c r="BH13" s="388">
        <v>0.59820627802690585</v>
      </c>
      <c r="BI13" s="409">
        <v>2380000</v>
      </c>
      <c r="BJ13" s="403">
        <v>16509000</v>
      </c>
      <c r="BK13" s="409">
        <v>3536000</v>
      </c>
      <c r="BL13" s="403">
        <v>17849000</v>
      </c>
      <c r="BM13" s="409">
        <v>3449000</v>
      </c>
      <c r="BN13" s="403">
        <v>17599600</v>
      </c>
      <c r="BO13" s="13">
        <v>3660</v>
      </c>
      <c r="BP13" s="13">
        <v>2066000</v>
      </c>
      <c r="BQ13" s="66">
        <v>564.48087431693989</v>
      </c>
      <c r="BR13" s="384">
        <v>904</v>
      </c>
      <c r="BS13" s="14">
        <v>1558000</v>
      </c>
      <c r="BT13" s="385">
        <v>1723.4513274336284</v>
      </c>
      <c r="BU13" s="386">
        <v>370</v>
      </c>
      <c r="BV13" s="13">
        <v>422000</v>
      </c>
      <c r="BW13" s="66">
        <v>1140.5405405405406</v>
      </c>
      <c r="BX13" s="384">
        <v>0</v>
      </c>
      <c r="BY13" s="14">
        <v>0</v>
      </c>
      <c r="BZ13" s="13" t="s">
        <v>485</v>
      </c>
      <c r="CA13" s="19">
        <v>970</v>
      </c>
      <c r="CB13" s="17">
        <v>181.64435946462714</v>
      </c>
      <c r="CC13" s="388">
        <v>0.47409708976804282</v>
      </c>
      <c r="CD13" s="16">
        <v>0.42622900387620749</v>
      </c>
      <c r="CE13" s="389">
        <v>7.5680388223060197E-2</v>
      </c>
      <c r="CF13" s="17">
        <v>4.1872999999999996</v>
      </c>
      <c r="CG13" s="388">
        <v>0.73109999999999997</v>
      </c>
      <c r="CH13" s="18">
        <v>5.0916432695037699E-2</v>
      </c>
      <c r="CI13" s="390">
        <v>88.988167109393871</v>
      </c>
      <c r="CJ13" s="391">
        <v>223.25525235450374</v>
      </c>
      <c r="CK13" s="392">
        <v>520.52644288819124</v>
      </c>
      <c r="CL13" s="393">
        <v>113.49915479352813</v>
      </c>
      <c r="CM13" s="390">
        <v>244.86838927795219</v>
      </c>
      <c r="CN13" s="393">
        <v>65.201642115431056</v>
      </c>
      <c r="CO13" s="394">
        <v>239.31417531997101</v>
      </c>
      <c r="CP13" s="395">
        <v>6.1626499394739742</v>
      </c>
      <c r="CQ13" s="396" t="s">
        <v>485</v>
      </c>
      <c r="CR13" s="397">
        <v>9.1035649942676198</v>
      </c>
      <c r="CS13" s="398">
        <v>0.4277914712040497</v>
      </c>
      <c r="CT13" s="391">
        <v>629.43733397730011</v>
      </c>
      <c r="CU13" s="390">
        <v>165.91523786524994</v>
      </c>
      <c r="CV13" s="399">
        <v>23</v>
      </c>
      <c r="CW13" s="405">
        <v>93</v>
      </c>
      <c r="CX13" s="393">
        <v>56.749577396764067</v>
      </c>
      <c r="CY13" s="401">
        <v>4.0525644000928294</v>
      </c>
      <c r="CZ13" s="402">
        <v>0.63659147869674182</v>
      </c>
      <c r="DA13" s="403">
        <v>2273</v>
      </c>
    </row>
    <row r="14" spans="1:133" x14ac:dyDescent="0.3">
      <c r="A14" s="381" t="s">
        <v>11</v>
      </c>
      <c r="B14" s="382">
        <v>3</v>
      </c>
      <c r="C14" s="1" t="s">
        <v>153</v>
      </c>
      <c r="D14" s="383">
        <v>312479</v>
      </c>
      <c r="E14" s="468">
        <v>9.1568680877226083E-2</v>
      </c>
      <c r="F14" s="469">
        <v>0.30364600501153677</v>
      </c>
      <c r="G14" s="470">
        <v>0.56184255581975107</v>
      </c>
      <c r="H14" s="471">
        <v>0.13451143916871214</v>
      </c>
      <c r="I14" s="472">
        <v>2.722701578887937</v>
      </c>
      <c r="J14" s="473">
        <v>36.9</v>
      </c>
      <c r="K14" s="384">
        <v>93</v>
      </c>
      <c r="L14" s="363">
        <v>7.2</v>
      </c>
      <c r="M14" s="404">
        <v>42241</v>
      </c>
      <c r="N14" s="363">
        <v>3.3</v>
      </c>
      <c r="O14" s="490" t="s">
        <v>166</v>
      </c>
      <c r="P14" s="400">
        <v>537784.17700000003</v>
      </c>
      <c r="Q14" s="11">
        <v>5</v>
      </c>
      <c r="R14" s="363">
        <v>15</v>
      </c>
      <c r="S14" s="403">
        <v>20831.933333333334</v>
      </c>
      <c r="T14" s="409">
        <v>1336</v>
      </c>
      <c r="U14" s="403">
        <v>342540000</v>
      </c>
      <c r="V14" s="475">
        <v>1096.2016647518712</v>
      </c>
      <c r="W14" s="403">
        <v>243682000</v>
      </c>
      <c r="X14" s="475">
        <v>779.83480489888916</v>
      </c>
      <c r="Y14" s="476">
        <v>1301.4535610162432</v>
      </c>
      <c r="Z14" s="8">
        <v>5</v>
      </c>
      <c r="AA14" s="9">
        <v>36</v>
      </c>
      <c r="AB14" s="407">
        <v>5</v>
      </c>
      <c r="AC14" s="9">
        <v>6031.96</v>
      </c>
      <c r="AD14" s="477">
        <v>0.13440204741705039</v>
      </c>
      <c r="AE14" s="470">
        <v>0.76</v>
      </c>
      <c r="AF14" s="383">
        <v>72169000</v>
      </c>
      <c r="AG14" s="403">
        <v>97500</v>
      </c>
      <c r="AH14" s="394">
        <f t="shared" si="7"/>
        <v>740.1948717948718</v>
      </c>
      <c r="AI14" s="403">
        <v>77018000</v>
      </c>
      <c r="AJ14" s="403">
        <v>99016</v>
      </c>
      <c r="AK14" s="394">
        <f t="shared" si="8"/>
        <v>777.83388543265733</v>
      </c>
      <c r="AL14" s="403">
        <v>80198000</v>
      </c>
      <c r="AM14" s="403">
        <v>99247</v>
      </c>
      <c r="AN14" s="478">
        <f t="shared" si="0"/>
        <v>808.06472739730168</v>
      </c>
      <c r="AO14" s="479">
        <v>58263000</v>
      </c>
      <c r="AP14" s="480">
        <f t="shared" si="1"/>
        <v>0.23909439351285691</v>
      </c>
      <c r="AQ14" s="481">
        <v>8622000</v>
      </c>
      <c r="AR14" s="480">
        <f t="shared" si="2"/>
        <v>3.5382178412849533E-2</v>
      </c>
      <c r="AS14" s="479">
        <v>47761000</v>
      </c>
      <c r="AT14" s="480">
        <f t="shared" si="3"/>
        <v>0.1959972423075976</v>
      </c>
      <c r="AU14" s="403">
        <v>30303000</v>
      </c>
      <c r="AV14" s="483">
        <f t="shared" si="4"/>
        <v>0.1243546917704221</v>
      </c>
      <c r="AW14" s="484">
        <v>49650000</v>
      </c>
      <c r="AX14" s="485">
        <v>0.20390227475266839</v>
      </c>
      <c r="AY14" s="481">
        <v>41342000</v>
      </c>
      <c r="AZ14" s="486">
        <f t="shared" si="5"/>
        <v>0.19374915057245559</v>
      </c>
      <c r="BA14" s="409">
        <v>7741000</v>
      </c>
      <c r="BB14" s="487">
        <f t="shared" si="6"/>
        <v>3.6278171703869641E-2</v>
      </c>
      <c r="BC14" s="4">
        <v>25045</v>
      </c>
      <c r="BD14" s="488">
        <v>0.2119888609566373</v>
      </c>
      <c r="BE14" s="5">
        <v>0</v>
      </c>
      <c r="BF14" s="489">
        <v>0</v>
      </c>
      <c r="BG14" s="4">
        <v>93098</v>
      </c>
      <c r="BH14" s="388">
        <v>0.78801113904336273</v>
      </c>
      <c r="BI14" s="409">
        <v>28591000</v>
      </c>
      <c r="BJ14" s="403">
        <v>214193000</v>
      </c>
      <c r="BK14" s="409">
        <v>26683000</v>
      </c>
      <c r="BL14" s="403">
        <v>232108000</v>
      </c>
      <c r="BM14" s="409">
        <v>28485000</v>
      </c>
      <c r="BN14" s="403">
        <v>243682000</v>
      </c>
      <c r="BO14" s="13">
        <v>99247</v>
      </c>
      <c r="BP14" s="13">
        <v>80198000</v>
      </c>
      <c r="BQ14" s="66">
        <v>808.06472739730168</v>
      </c>
      <c r="BR14" s="384">
        <v>297</v>
      </c>
      <c r="BS14" s="14">
        <v>854000</v>
      </c>
      <c r="BT14" s="385">
        <v>2875.4208754208753</v>
      </c>
      <c r="BU14" s="386">
        <v>4836</v>
      </c>
      <c r="BV14" s="13">
        <v>30540000</v>
      </c>
      <c r="BW14" s="66">
        <v>6315.1364764267992</v>
      </c>
      <c r="BX14" s="384">
        <v>0</v>
      </c>
      <c r="BY14" s="14">
        <v>0</v>
      </c>
      <c r="BZ14" s="13" t="s">
        <v>485</v>
      </c>
      <c r="CA14" s="19" t="s">
        <v>485</v>
      </c>
      <c r="CB14" s="17">
        <v>291.32366721412234</v>
      </c>
      <c r="CC14" s="388">
        <v>0.48356856931493553</v>
      </c>
      <c r="CD14" s="16">
        <v>0.42284988614468383</v>
      </c>
      <c r="CE14" s="389">
        <v>-1.2413724200517864E-2</v>
      </c>
      <c r="CF14" s="17">
        <v>4.2568999999999999</v>
      </c>
      <c r="CG14" s="388">
        <v>0.34039999999999998</v>
      </c>
      <c r="CH14" s="18">
        <v>3.0625416098289983E-2</v>
      </c>
      <c r="CI14" s="390">
        <v>186.45412971751702</v>
      </c>
      <c r="CJ14" s="391">
        <v>152.8454712156657</v>
      </c>
      <c r="CK14" s="392">
        <v>0</v>
      </c>
      <c r="CL14" s="393">
        <v>96.976116795048625</v>
      </c>
      <c r="CM14" s="390">
        <v>158.89067745352489</v>
      </c>
      <c r="CN14" s="393">
        <v>27.592254199482205</v>
      </c>
      <c r="CO14" s="394">
        <v>24.772864736510293</v>
      </c>
      <c r="CP14" s="395">
        <v>4.7734329912547731</v>
      </c>
      <c r="CQ14" s="396" t="s">
        <v>485</v>
      </c>
      <c r="CR14" s="397">
        <v>17.743943486517743</v>
      </c>
      <c r="CS14" s="398">
        <v>0.58701581245763113</v>
      </c>
      <c r="CT14" s="391">
        <v>132.3032907811405</v>
      </c>
      <c r="CU14" s="390">
        <v>4.1520870202477607</v>
      </c>
      <c r="CV14" s="399">
        <v>66</v>
      </c>
      <c r="CW14" s="400">
        <v>2166</v>
      </c>
      <c r="CX14" s="393">
        <v>24.952076779559587</v>
      </c>
      <c r="CY14" s="401">
        <v>3.8226744650335243</v>
      </c>
      <c r="CZ14" s="402">
        <v>0.60279446330634634</v>
      </c>
      <c r="DA14" s="403">
        <v>75313</v>
      </c>
    </row>
    <row r="15" spans="1:133" x14ac:dyDescent="0.3">
      <c r="A15" s="381" t="s">
        <v>12</v>
      </c>
      <c r="B15" s="382">
        <v>10</v>
      </c>
      <c r="C15" s="1" t="s">
        <v>155</v>
      </c>
      <c r="D15" s="383">
        <v>6018</v>
      </c>
      <c r="E15" s="468">
        <v>-5.8215962441314557E-2</v>
      </c>
      <c r="F15" s="469">
        <v>0.27982718511133264</v>
      </c>
      <c r="G15" s="470">
        <v>0.47075440345629777</v>
      </c>
      <c r="H15" s="471">
        <v>0.24941841143236956</v>
      </c>
      <c r="I15" s="472">
        <v>3.9924927486776998</v>
      </c>
      <c r="J15" s="473">
        <v>1.2</v>
      </c>
      <c r="K15" s="384">
        <v>77</v>
      </c>
      <c r="L15" s="363">
        <v>3.6</v>
      </c>
      <c r="M15" s="404">
        <v>32124</v>
      </c>
      <c r="N15" s="363">
        <v>3</v>
      </c>
      <c r="O15" s="490" t="s">
        <v>516</v>
      </c>
      <c r="P15" s="400">
        <v>6598.9059999999999</v>
      </c>
      <c r="Q15" s="11">
        <v>8</v>
      </c>
      <c r="R15" s="363">
        <v>9</v>
      </c>
      <c r="S15" s="403">
        <v>668.66666666666663</v>
      </c>
      <c r="T15" s="409">
        <v>134</v>
      </c>
      <c r="U15" s="403">
        <v>25725000</v>
      </c>
      <c r="V15" s="475">
        <v>4274.675972083749</v>
      </c>
      <c r="W15" s="403">
        <v>26064000</v>
      </c>
      <c r="X15" s="475">
        <v>4331.0069790628113</v>
      </c>
      <c r="Y15" s="476">
        <v>0.70300453249848138</v>
      </c>
      <c r="Z15" s="8">
        <v>2</v>
      </c>
      <c r="AA15" s="9">
        <v>2</v>
      </c>
      <c r="AB15" s="407">
        <v>1</v>
      </c>
      <c r="AC15" s="9">
        <v>1750</v>
      </c>
      <c r="AD15" s="477">
        <v>0.24738691861791956</v>
      </c>
      <c r="AE15" s="470">
        <v>0.622</v>
      </c>
      <c r="AF15" s="383">
        <v>842000</v>
      </c>
      <c r="AG15" s="403">
        <v>2180</v>
      </c>
      <c r="AH15" s="394">
        <f t="shared" si="7"/>
        <v>386.23853211009174</v>
      </c>
      <c r="AI15" s="403">
        <v>871000</v>
      </c>
      <c r="AJ15" s="403">
        <v>2182</v>
      </c>
      <c r="AK15" s="394">
        <f t="shared" si="8"/>
        <v>399.1750687442713</v>
      </c>
      <c r="AL15" s="403">
        <v>879000</v>
      </c>
      <c r="AM15" s="403">
        <v>2182</v>
      </c>
      <c r="AN15" s="478">
        <f t="shared" si="0"/>
        <v>402.84142988084324</v>
      </c>
      <c r="AO15" s="479">
        <v>4129000</v>
      </c>
      <c r="AP15" s="480">
        <f t="shared" si="1"/>
        <v>0.15841774094536526</v>
      </c>
      <c r="AQ15" s="481">
        <v>1605000</v>
      </c>
      <c r="AR15" s="480">
        <f t="shared" si="2"/>
        <v>6.1579189686924496E-2</v>
      </c>
      <c r="AS15" s="479">
        <v>1984000</v>
      </c>
      <c r="AT15" s="480">
        <f t="shared" si="3"/>
        <v>7.6120319214241866E-2</v>
      </c>
      <c r="AU15" s="403">
        <v>2930000</v>
      </c>
      <c r="AV15" s="483">
        <f t="shared" si="4"/>
        <v>0.11241559238796808</v>
      </c>
      <c r="AW15" s="484">
        <v>2301000</v>
      </c>
      <c r="AX15" s="485">
        <v>8.8292851387130195E-2</v>
      </c>
      <c r="AY15" s="481">
        <v>12895000</v>
      </c>
      <c r="AZ15" s="486">
        <f t="shared" si="5"/>
        <v>0.55740468574392665</v>
      </c>
      <c r="BA15" s="409">
        <v>220000</v>
      </c>
      <c r="BB15" s="487">
        <f t="shared" si="6"/>
        <v>9.5098123973372528E-3</v>
      </c>
      <c r="BC15" s="5">
        <v>0</v>
      </c>
      <c r="BD15" s="488">
        <v>0</v>
      </c>
      <c r="BE15" s="5">
        <v>0</v>
      </c>
      <c r="BF15" s="489">
        <v>0</v>
      </c>
      <c r="BG15" s="4">
        <v>873</v>
      </c>
      <c r="BH15" s="388">
        <v>1</v>
      </c>
      <c r="BI15" s="409">
        <v>4582000</v>
      </c>
      <c r="BJ15" s="403">
        <v>23862000</v>
      </c>
      <c r="BK15" s="409">
        <v>5388000</v>
      </c>
      <c r="BL15" s="403">
        <v>26621000</v>
      </c>
      <c r="BM15" s="409">
        <v>5907000</v>
      </c>
      <c r="BN15" s="403">
        <v>26064000</v>
      </c>
      <c r="BO15" s="13">
        <v>2182</v>
      </c>
      <c r="BP15" s="13">
        <v>879000</v>
      </c>
      <c r="BQ15" s="66">
        <v>402.84142988084324</v>
      </c>
      <c r="BR15" s="384">
        <v>1424</v>
      </c>
      <c r="BS15" s="14">
        <v>3308000</v>
      </c>
      <c r="BT15" s="385">
        <v>2323.0337078651687</v>
      </c>
      <c r="BU15" s="386">
        <v>435</v>
      </c>
      <c r="BV15" s="13">
        <v>399000</v>
      </c>
      <c r="BW15" s="66">
        <v>917.24137931034488</v>
      </c>
      <c r="BX15" s="384">
        <v>2</v>
      </c>
      <c r="BY15" s="14">
        <v>787000</v>
      </c>
      <c r="BZ15" s="404">
        <v>393500</v>
      </c>
      <c r="CA15" s="19">
        <v>578</v>
      </c>
      <c r="CB15" s="17">
        <v>228.21671459217671</v>
      </c>
      <c r="CC15" s="388">
        <v>0.3337609329446064</v>
      </c>
      <c r="CD15" s="16">
        <v>0.62759961127308062</v>
      </c>
      <c r="CE15" s="389">
        <v>-6.5053939195815633E-2</v>
      </c>
      <c r="CF15" s="17">
        <v>4.6627999999999998</v>
      </c>
      <c r="CG15" s="388">
        <v>0.3175</v>
      </c>
      <c r="CH15" s="18">
        <v>8.4370402327459376E-2</v>
      </c>
      <c r="CI15" s="390">
        <v>686.10834164174139</v>
      </c>
      <c r="CJ15" s="391">
        <v>329.67763376537056</v>
      </c>
      <c r="CK15" s="392">
        <v>160.18610834164173</v>
      </c>
      <c r="CL15" s="393">
        <v>486.87271518777004</v>
      </c>
      <c r="CM15" s="390">
        <v>382.35294117647061</v>
      </c>
      <c r="CN15" s="393">
        <v>106.51379195746095</v>
      </c>
      <c r="CO15" s="394">
        <v>36.556995679627782</v>
      </c>
      <c r="CP15" s="395" t="s">
        <v>485</v>
      </c>
      <c r="CQ15" s="396" t="s">
        <v>485</v>
      </c>
      <c r="CR15" s="397">
        <v>9.3947742240971124</v>
      </c>
      <c r="CS15" s="398">
        <v>0.32277227722772278</v>
      </c>
      <c r="CT15" s="391">
        <v>2142.7384513127286</v>
      </c>
      <c r="CU15" s="390">
        <v>514.0362246593553</v>
      </c>
      <c r="CV15" s="399">
        <v>25</v>
      </c>
      <c r="CW15" s="400">
        <v>105</v>
      </c>
      <c r="CX15" s="393">
        <v>63.642406114988368</v>
      </c>
      <c r="CY15" s="401">
        <v>5.9420087064676617</v>
      </c>
      <c r="CZ15" s="402">
        <v>0.58471933471933468</v>
      </c>
      <c r="DA15" s="403">
        <v>1924</v>
      </c>
    </row>
    <row r="16" spans="1:133" x14ac:dyDescent="0.3">
      <c r="A16" s="381" t="s">
        <v>13</v>
      </c>
      <c r="B16" s="382">
        <v>10</v>
      </c>
      <c r="C16" s="1" t="s">
        <v>155</v>
      </c>
      <c r="D16" s="383">
        <v>7186</v>
      </c>
      <c r="E16" s="468">
        <v>3.0250896057347671E-2</v>
      </c>
      <c r="F16" s="469">
        <v>0.28472028945171168</v>
      </c>
      <c r="G16" s="470">
        <v>0.49081547453381574</v>
      </c>
      <c r="H16" s="471">
        <v>0.22446423601447257</v>
      </c>
      <c r="I16" s="472">
        <v>2.9491768074445242</v>
      </c>
      <c r="J16" s="473">
        <v>1.7</v>
      </c>
      <c r="K16" s="384">
        <v>92</v>
      </c>
      <c r="L16" s="363">
        <v>4.7</v>
      </c>
      <c r="M16" s="404">
        <v>41303</v>
      </c>
      <c r="N16" s="363">
        <v>3</v>
      </c>
      <c r="O16" s="490" t="s">
        <v>516</v>
      </c>
      <c r="P16" s="400">
        <v>24335.86</v>
      </c>
      <c r="Q16" s="11">
        <v>2</v>
      </c>
      <c r="R16" s="363">
        <v>7</v>
      </c>
      <c r="S16" s="403">
        <v>1026.5714285714287</v>
      </c>
      <c r="T16" s="409">
        <v>70</v>
      </c>
      <c r="U16" s="403">
        <v>14642000</v>
      </c>
      <c r="V16" s="475">
        <v>2037.5730587252992</v>
      </c>
      <c r="W16" s="403">
        <v>15178000</v>
      </c>
      <c r="X16" s="475">
        <v>2112.1625382688562</v>
      </c>
      <c r="Y16" s="476">
        <v>4.7105866928875777</v>
      </c>
      <c r="Z16" s="8">
        <v>1</v>
      </c>
      <c r="AA16" s="9">
        <v>6</v>
      </c>
      <c r="AB16" s="407">
        <v>1</v>
      </c>
      <c r="AC16" s="9">
        <v>37</v>
      </c>
      <c r="AD16" s="477">
        <v>0.21657657657657658</v>
      </c>
      <c r="AE16" s="470">
        <v>0.67200000000000004</v>
      </c>
      <c r="AF16" s="383">
        <v>1193000</v>
      </c>
      <c r="AG16" s="403">
        <v>2701</v>
      </c>
      <c r="AH16" s="394">
        <f t="shared" si="7"/>
        <v>441.68826360607181</v>
      </c>
      <c r="AI16" s="403">
        <v>1229000</v>
      </c>
      <c r="AJ16" s="403">
        <v>2741</v>
      </c>
      <c r="AK16" s="394">
        <f t="shared" si="8"/>
        <v>448.37650492520976</v>
      </c>
      <c r="AL16" s="403">
        <v>1307000</v>
      </c>
      <c r="AM16" s="403">
        <v>2777</v>
      </c>
      <c r="AN16" s="478">
        <f t="shared" si="0"/>
        <v>470.65178249909974</v>
      </c>
      <c r="AO16" s="479">
        <v>3146000</v>
      </c>
      <c r="AP16" s="480">
        <f t="shared" si="1"/>
        <v>0.20727368559757545</v>
      </c>
      <c r="AQ16" s="481">
        <v>2080000</v>
      </c>
      <c r="AR16" s="480">
        <f t="shared" si="2"/>
        <v>0.13704045328765319</v>
      </c>
      <c r="AS16" s="479">
        <v>1022000</v>
      </c>
      <c r="AT16" s="480">
        <f t="shared" si="3"/>
        <v>6.7334299644221898E-2</v>
      </c>
      <c r="AU16" s="403">
        <v>560000</v>
      </c>
      <c r="AV16" s="483">
        <f t="shared" si="4"/>
        <v>3.6895506654368165E-2</v>
      </c>
      <c r="AW16" s="484">
        <v>2598000</v>
      </c>
      <c r="AX16" s="485">
        <v>0.17140595104572146</v>
      </c>
      <c r="AY16" s="481">
        <v>3731000</v>
      </c>
      <c r="AZ16" s="486">
        <f t="shared" si="5"/>
        <v>0.25523327404569707</v>
      </c>
      <c r="BA16" s="409">
        <v>2041000</v>
      </c>
      <c r="BB16" s="487">
        <f t="shared" si="6"/>
        <v>0.13962238336297716</v>
      </c>
      <c r="BC16" s="4">
        <v>533.6</v>
      </c>
      <c r="BD16" s="488">
        <v>0.21060940953583834</v>
      </c>
      <c r="BE16" s="5">
        <v>0</v>
      </c>
      <c r="BF16" s="489">
        <v>0</v>
      </c>
      <c r="BG16" s="4">
        <v>2000</v>
      </c>
      <c r="BH16" s="388">
        <v>0.78939059046416171</v>
      </c>
      <c r="BI16" s="409">
        <v>1583000</v>
      </c>
      <c r="BJ16" s="403">
        <v>10995000</v>
      </c>
      <c r="BK16" s="409">
        <v>1740000</v>
      </c>
      <c r="BL16" s="403">
        <v>12370000</v>
      </c>
      <c r="BM16" s="409">
        <v>1736000</v>
      </c>
      <c r="BN16" s="403">
        <v>15178000</v>
      </c>
      <c r="BO16" s="13">
        <v>2777</v>
      </c>
      <c r="BP16" s="13">
        <v>1307000</v>
      </c>
      <c r="BQ16" s="66">
        <v>470.65178249909974</v>
      </c>
      <c r="BR16" s="384">
        <v>721</v>
      </c>
      <c r="BS16" s="14">
        <v>1646000</v>
      </c>
      <c r="BT16" s="385">
        <v>2282.9403606102637</v>
      </c>
      <c r="BU16" s="386">
        <v>250</v>
      </c>
      <c r="BV16" s="13">
        <v>200000</v>
      </c>
      <c r="BW16" s="66">
        <v>800</v>
      </c>
      <c r="BX16" s="384">
        <v>2</v>
      </c>
      <c r="BY16" s="14">
        <v>626000</v>
      </c>
      <c r="BZ16" s="404">
        <v>313000</v>
      </c>
      <c r="CA16" s="19">
        <v>465</v>
      </c>
      <c r="CB16" s="17">
        <v>247.2072072072072</v>
      </c>
      <c r="CC16" s="388">
        <v>0.60592815189181803</v>
      </c>
      <c r="CD16" s="16">
        <v>0.34599098483813684</v>
      </c>
      <c r="CE16" s="389">
        <v>-9.3752251927650063E-2</v>
      </c>
      <c r="CF16" s="17">
        <v>4.7672999999999996</v>
      </c>
      <c r="CG16" s="388">
        <v>0.96840000000000004</v>
      </c>
      <c r="CH16" s="18">
        <v>2.409793027657366E-2</v>
      </c>
      <c r="CI16" s="390">
        <v>437.79571388811576</v>
      </c>
      <c r="CJ16" s="391">
        <v>142.22098524909546</v>
      </c>
      <c r="CK16" s="392">
        <v>136.51544670192041</v>
      </c>
      <c r="CL16" s="393">
        <v>77.929306985805738</v>
      </c>
      <c r="CM16" s="390">
        <v>361.53632062343445</v>
      </c>
      <c r="CN16" s="393">
        <v>152.93626495964375</v>
      </c>
      <c r="CO16" s="394">
        <v>284.02449206790982</v>
      </c>
      <c r="CP16" s="395">
        <v>4.2055485498108442</v>
      </c>
      <c r="CQ16" s="396" t="s">
        <v>485</v>
      </c>
      <c r="CR16" s="397">
        <v>15.762925598991172</v>
      </c>
      <c r="CS16" s="398">
        <v>0.25069753935889505</v>
      </c>
      <c r="CT16" s="391">
        <v>519.20400779293072</v>
      </c>
      <c r="CU16" s="390">
        <v>101.52797105482884</v>
      </c>
      <c r="CV16" s="399">
        <v>54</v>
      </c>
      <c r="CW16" s="400">
        <v>152</v>
      </c>
      <c r="CX16" s="393">
        <v>18.786529362649595</v>
      </c>
      <c r="CY16" s="401">
        <v>1.8843212237093689</v>
      </c>
      <c r="CZ16" s="402">
        <v>0.31846654973690802</v>
      </c>
      <c r="DA16" s="403">
        <v>3996</v>
      </c>
    </row>
    <row r="17" spans="1:133" x14ac:dyDescent="0.3">
      <c r="A17" s="381" t="s">
        <v>14</v>
      </c>
      <c r="B17" s="382">
        <v>7</v>
      </c>
      <c r="C17" s="1" t="s">
        <v>156</v>
      </c>
      <c r="D17" s="383">
        <v>78391</v>
      </c>
      <c r="E17" s="468">
        <v>2.7916917993233852E-2</v>
      </c>
      <c r="F17" s="469">
        <v>0.25727443201387912</v>
      </c>
      <c r="G17" s="470">
        <v>0.51828653799543312</v>
      </c>
      <c r="H17" s="471">
        <v>0.22443902999068771</v>
      </c>
      <c r="I17" s="472">
        <v>1.7329698837224614</v>
      </c>
      <c r="J17" s="473">
        <v>5.0999999999999996</v>
      </c>
      <c r="K17" s="384">
        <v>125</v>
      </c>
      <c r="L17" s="363">
        <v>4.9000000000000004</v>
      </c>
      <c r="M17" s="404">
        <v>45821</v>
      </c>
      <c r="N17" s="363">
        <v>3</v>
      </c>
      <c r="O17" s="490" t="s">
        <v>517</v>
      </c>
      <c r="P17" s="400">
        <v>121258.114</v>
      </c>
      <c r="Q17" s="11">
        <v>22</v>
      </c>
      <c r="R17" s="363">
        <v>12</v>
      </c>
      <c r="S17" s="403">
        <v>6532.583333333333</v>
      </c>
      <c r="T17" s="409">
        <v>494</v>
      </c>
      <c r="U17" s="403">
        <v>102758000</v>
      </c>
      <c r="V17" s="475">
        <v>1310.839254506257</v>
      </c>
      <c r="W17" s="403">
        <v>110565000</v>
      </c>
      <c r="X17" s="475">
        <v>1410.4297687234505</v>
      </c>
      <c r="Y17" s="476">
        <v>54.753789201648388</v>
      </c>
      <c r="Z17" s="8">
        <v>5</v>
      </c>
      <c r="AA17" s="9">
        <v>18</v>
      </c>
      <c r="AB17" s="407">
        <v>6</v>
      </c>
      <c r="AC17" s="9">
        <v>6566.41</v>
      </c>
      <c r="AD17" s="477">
        <v>0.18011569475283393</v>
      </c>
      <c r="AE17" s="470">
        <v>0.78400000000000003</v>
      </c>
      <c r="AF17" s="383">
        <v>34581000</v>
      </c>
      <c r="AG17" s="403">
        <v>33957</v>
      </c>
      <c r="AH17" s="394">
        <f t="shared" si="7"/>
        <v>1018.3761816414877</v>
      </c>
      <c r="AI17" s="403">
        <v>37068000</v>
      </c>
      <c r="AJ17" s="403">
        <v>33975</v>
      </c>
      <c r="AK17" s="394">
        <f t="shared" si="8"/>
        <v>1091.037527593819</v>
      </c>
      <c r="AL17" s="403">
        <v>38628000</v>
      </c>
      <c r="AM17" s="403">
        <v>34150</v>
      </c>
      <c r="AN17" s="478">
        <f t="shared" si="0"/>
        <v>1131.1273792093705</v>
      </c>
      <c r="AO17" s="479">
        <v>22603000</v>
      </c>
      <c r="AP17" s="480">
        <f t="shared" si="1"/>
        <v>0.20443178220955999</v>
      </c>
      <c r="AQ17" s="481">
        <v>9495000</v>
      </c>
      <c r="AR17" s="480">
        <f t="shared" si="2"/>
        <v>8.5877085877085882E-2</v>
      </c>
      <c r="AS17" s="479">
        <v>27971000</v>
      </c>
      <c r="AT17" s="480">
        <f t="shared" si="3"/>
        <v>0.25298240853796411</v>
      </c>
      <c r="AU17" s="403">
        <v>5889000</v>
      </c>
      <c r="AV17" s="483">
        <f t="shared" si="4"/>
        <v>5.3262786596119931E-2</v>
      </c>
      <c r="AW17" s="484">
        <v>21417000</v>
      </c>
      <c r="AX17" s="485">
        <v>0.19421974753337204</v>
      </c>
      <c r="AY17" s="481">
        <v>9630000</v>
      </c>
      <c r="AZ17" s="486">
        <f t="shared" si="5"/>
        <v>9.1998165768657575E-2</v>
      </c>
      <c r="BA17" s="409">
        <v>13560000</v>
      </c>
      <c r="BB17" s="487">
        <f t="shared" si="6"/>
        <v>0.12954258855898201</v>
      </c>
      <c r="BC17" s="4">
        <v>8834</v>
      </c>
      <c r="BD17" s="488">
        <v>0.27942078860302255</v>
      </c>
      <c r="BE17" s="5">
        <v>0</v>
      </c>
      <c r="BF17" s="489">
        <v>0</v>
      </c>
      <c r="BG17" s="4">
        <v>22781.4</v>
      </c>
      <c r="BH17" s="388">
        <v>0.72057921139697745</v>
      </c>
      <c r="BI17" s="409">
        <v>7299000</v>
      </c>
      <c r="BJ17" s="403">
        <v>85613000</v>
      </c>
      <c r="BK17" s="409">
        <v>8326000</v>
      </c>
      <c r="BL17" s="403">
        <v>96780000</v>
      </c>
      <c r="BM17" s="409">
        <v>8003000</v>
      </c>
      <c r="BN17" s="403">
        <v>110565000</v>
      </c>
      <c r="BO17" s="13">
        <v>34150</v>
      </c>
      <c r="BP17" s="13">
        <v>38628000</v>
      </c>
      <c r="BQ17" s="66">
        <v>1131.1273792093705</v>
      </c>
      <c r="BR17" s="384">
        <v>144</v>
      </c>
      <c r="BS17" s="14">
        <v>263000</v>
      </c>
      <c r="BT17" s="385">
        <v>1826.3888888888889</v>
      </c>
      <c r="BU17" s="386">
        <v>1287</v>
      </c>
      <c r="BV17" s="13">
        <v>3176000</v>
      </c>
      <c r="BW17" s="66">
        <v>2467.7544677544679</v>
      </c>
      <c r="BX17" s="384">
        <v>0</v>
      </c>
      <c r="BY17" s="14">
        <v>0</v>
      </c>
      <c r="BZ17" s="13" t="s">
        <v>485</v>
      </c>
      <c r="CA17" s="19" t="s">
        <v>485</v>
      </c>
      <c r="CB17" s="17">
        <v>289.52904055159519</v>
      </c>
      <c r="CC17" s="388">
        <v>0.64580813794717751</v>
      </c>
      <c r="CD17" s="16">
        <v>0.22625002432900601</v>
      </c>
      <c r="CE17" s="389">
        <v>-0.13727769263209866</v>
      </c>
      <c r="CF17" s="17">
        <v>2.1821000000000002</v>
      </c>
      <c r="CG17" s="388">
        <v>0.53549999999999998</v>
      </c>
      <c r="CH17" s="18">
        <v>5.7893923824491413E-2</v>
      </c>
      <c r="CI17" s="390">
        <v>288.33667130155249</v>
      </c>
      <c r="CJ17" s="391">
        <v>356.81391996530215</v>
      </c>
      <c r="CK17" s="392">
        <v>0</v>
      </c>
      <c r="CL17" s="393">
        <v>75.123419780331929</v>
      </c>
      <c r="CM17" s="390">
        <v>273.20738350065699</v>
      </c>
      <c r="CN17" s="393">
        <v>121.12359837226212</v>
      </c>
      <c r="CO17" s="394">
        <v>172.97904096133485</v>
      </c>
      <c r="CP17" s="395">
        <v>5.2625182883531192</v>
      </c>
      <c r="CQ17" s="396" t="s">
        <v>485</v>
      </c>
      <c r="CR17" s="397">
        <v>13.571149437886318</v>
      </c>
      <c r="CS17" s="398">
        <v>0.4461601886688415</v>
      </c>
      <c r="CT17" s="391">
        <v>122.84573484200992</v>
      </c>
      <c r="CU17" s="390">
        <v>9.4805526144582917</v>
      </c>
      <c r="CV17" s="399">
        <v>85</v>
      </c>
      <c r="CW17" s="400">
        <v>707</v>
      </c>
      <c r="CX17" s="393">
        <v>30.61575946218316</v>
      </c>
      <c r="CY17" s="401">
        <v>7.3245452216243914</v>
      </c>
      <c r="CZ17" s="402">
        <v>0.61977237524412421</v>
      </c>
      <c r="DA17" s="403">
        <v>29265</v>
      </c>
      <c r="DB17" s="363"/>
      <c r="DC17" s="363"/>
      <c r="DD17" s="363"/>
      <c r="DE17" s="363"/>
      <c r="DF17" s="363"/>
      <c r="DG17" s="363"/>
      <c r="DH17" s="363"/>
      <c r="DI17" s="363"/>
      <c r="DJ17" s="363"/>
      <c r="DK17" s="363"/>
      <c r="DL17" s="363"/>
      <c r="DM17" s="363"/>
      <c r="DN17" s="363"/>
      <c r="DO17" s="363"/>
      <c r="DP17" s="363"/>
      <c r="DQ17" s="363"/>
      <c r="DR17" s="363"/>
      <c r="DS17" s="363"/>
      <c r="DT17" s="363"/>
      <c r="DU17" s="363"/>
      <c r="DV17" s="363"/>
      <c r="DW17" s="363"/>
      <c r="DX17" s="363"/>
      <c r="DY17" s="363"/>
      <c r="DZ17" s="363"/>
      <c r="EA17" s="363"/>
      <c r="EB17" s="363"/>
      <c r="EC17" s="363"/>
    </row>
    <row r="18" spans="1:133" x14ac:dyDescent="0.3">
      <c r="A18" s="381" t="s">
        <v>15</v>
      </c>
      <c r="B18" s="382">
        <v>9</v>
      </c>
      <c r="C18" s="1" t="s">
        <v>154</v>
      </c>
      <c r="D18" s="383">
        <v>3020</v>
      </c>
      <c r="E18" s="468">
        <v>-9.9239166391002311E-4</v>
      </c>
      <c r="F18" s="469">
        <v>0.29403973509933773</v>
      </c>
      <c r="G18" s="470">
        <v>0.47913907284768215</v>
      </c>
      <c r="H18" s="471">
        <v>0.22682119205298013</v>
      </c>
      <c r="I18" s="472">
        <v>14.408824543260945</v>
      </c>
      <c r="J18" s="473">
        <v>2</v>
      </c>
      <c r="K18" s="384">
        <v>40</v>
      </c>
      <c r="L18" s="363">
        <v>5.7</v>
      </c>
      <c r="M18" s="404">
        <v>36149</v>
      </c>
      <c r="N18" s="363">
        <v>3.1</v>
      </c>
      <c r="O18" s="490" t="s">
        <v>516</v>
      </c>
      <c r="P18" s="400">
        <v>3848.5859999999998</v>
      </c>
      <c r="Q18" s="11">
        <v>4</v>
      </c>
      <c r="R18" s="363">
        <v>9</v>
      </c>
      <c r="S18" s="403">
        <v>335.55555555555554</v>
      </c>
      <c r="T18" s="409">
        <v>50</v>
      </c>
      <c r="U18" s="403">
        <v>13690000</v>
      </c>
      <c r="V18" s="475">
        <v>4533.1125827814567</v>
      </c>
      <c r="W18" s="403">
        <v>11988000</v>
      </c>
      <c r="X18" s="475">
        <v>3969.5364238410598</v>
      </c>
      <c r="Y18" s="476">
        <v>0.20667519829185002</v>
      </c>
      <c r="Z18" s="8">
        <v>1</v>
      </c>
      <c r="AA18" s="9">
        <v>5</v>
      </c>
      <c r="AB18" s="407">
        <v>1</v>
      </c>
      <c r="AC18" s="9">
        <v>97</v>
      </c>
      <c r="AD18" s="477">
        <v>0.17647058823529413</v>
      </c>
      <c r="AE18" s="470">
        <v>0.56299999999999994</v>
      </c>
      <c r="AF18" s="383">
        <v>237000</v>
      </c>
      <c r="AG18" s="403">
        <v>1082.2</v>
      </c>
      <c r="AH18" s="394">
        <f t="shared" si="7"/>
        <v>218.99833672149325</v>
      </c>
      <c r="AI18" s="403">
        <v>239000</v>
      </c>
      <c r="AJ18" s="403">
        <v>1069</v>
      </c>
      <c r="AK18" s="394">
        <f t="shared" si="8"/>
        <v>223.57343311506079</v>
      </c>
      <c r="AL18" s="403">
        <v>249000</v>
      </c>
      <c r="AM18" s="403">
        <v>1069</v>
      </c>
      <c r="AN18" s="478">
        <f t="shared" si="0"/>
        <v>232.92797006548176</v>
      </c>
      <c r="AO18" s="479">
        <v>1526000</v>
      </c>
      <c r="AP18" s="480">
        <f t="shared" si="1"/>
        <v>0.12729396062729395</v>
      </c>
      <c r="AQ18" s="481">
        <v>2125000</v>
      </c>
      <c r="AR18" s="480">
        <f t="shared" si="2"/>
        <v>0.1772605939272606</v>
      </c>
      <c r="AS18" s="479">
        <v>802000</v>
      </c>
      <c r="AT18" s="480">
        <f t="shared" si="3"/>
        <v>6.6900233566900238E-2</v>
      </c>
      <c r="AU18" s="403">
        <v>564000</v>
      </c>
      <c r="AV18" s="483">
        <f t="shared" si="4"/>
        <v>4.7047047047047048E-2</v>
      </c>
      <c r="AW18" s="484">
        <v>1090000</v>
      </c>
      <c r="AX18" s="485">
        <v>9.1159989964037805E-2</v>
      </c>
      <c r="AY18" s="481">
        <v>4058000</v>
      </c>
      <c r="AZ18" s="486">
        <f t="shared" si="5"/>
        <v>0.35521708683473391</v>
      </c>
      <c r="BA18" s="409">
        <v>1823000</v>
      </c>
      <c r="BB18" s="487">
        <f t="shared" si="6"/>
        <v>0.15957633053221287</v>
      </c>
      <c r="BC18" s="5">
        <v>0</v>
      </c>
      <c r="BD18" s="488">
        <v>0</v>
      </c>
      <c r="BE18" s="5">
        <v>0</v>
      </c>
      <c r="BF18" s="489">
        <v>0</v>
      </c>
      <c r="BG18" s="4">
        <v>954</v>
      </c>
      <c r="BH18" s="388">
        <v>1</v>
      </c>
      <c r="BI18" s="409">
        <v>3342000</v>
      </c>
      <c r="BJ18" s="403">
        <v>10095000</v>
      </c>
      <c r="BK18" s="409">
        <v>3881000</v>
      </c>
      <c r="BL18" s="403">
        <v>16109000</v>
      </c>
      <c r="BM18" s="409">
        <v>3411000</v>
      </c>
      <c r="BN18" s="403">
        <v>11988000</v>
      </c>
      <c r="BO18" s="13">
        <v>1069</v>
      </c>
      <c r="BP18" s="13">
        <v>249000</v>
      </c>
      <c r="BQ18" s="66">
        <v>232.92797006548176</v>
      </c>
      <c r="BR18" s="384">
        <v>678</v>
      </c>
      <c r="BS18" s="14">
        <v>1460000</v>
      </c>
      <c r="BT18" s="385">
        <v>2153.3923303834808</v>
      </c>
      <c r="BU18" s="386">
        <v>192</v>
      </c>
      <c r="BV18" s="13">
        <v>179000</v>
      </c>
      <c r="BW18" s="66">
        <v>932.29166666666663</v>
      </c>
      <c r="BX18" s="384">
        <v>3</v>
      </c>
      <c r="BY18" s="14">
        <v>483000</v>
      </c>
      <c r="BZ18" s="404">
        <v>161000</v>
      </c>
      <c r="CA18" s="19">
        <v>1619</v>
      </c>
      <c r="CB18" s="17">
        <v>321.74688057040999</v>
      </c>
      <c r="CC18" s="388">
        <v>0.42955276235019002</v>
      </c>
      <c r="CD18" s="16">
        <v>0.5258582907231556</v>
      </c>
      <c r="CE18" s="389">
        <v>6.0722400689493063E-2</v>
      </c>
      <c r="CF18" s="17">
        <v>6.7839999999999998</v>
      </c>
      <c r="CG18" s="388">
        <v>0.66510000000000002</v>
      </c>
      <c r="CH18" s="18">
        <v>7.5632369243172431E-2</v>
      </c>
      <c r="CI18" s="390">
        <v>505.29801324503313</v>
      </c>
      <c r="CJ18" s="391">
        <v>265.56291390728478</v>
      </c>
      <c r="CK18" s="392">
        <v>554.30463576158945</v>
      </c>
      <c r="CL18" s="393">
        <v>186.75496688741723</v>
      </c>
      <c r="CM18" s="390">
        <v>360.92715231788077</v>
      </c>
      <c r="CN18" s="393">
        <v>149.33774834437085</v>
      </c>
      <c r="CO18" s="394">
        <v>603.64238410596022</v>
      </c>
      <c r="CP18" s="395" t="s">
        <v>485</v>
      </c>
      <c r="CQ18" s="396" t="s">
        <v>485</v>
      </c>
      <c r="CR18" s="397">
        <v>17.161977405195366</v>
      </c>
      <c r="CS18" s="398">
        <v>0</v>
      </c>
      <c r="CT18" s="391">
        <v>1343.7086092715231</v>
      </c>
      <c r="CU18" s="390">
        <v>529.66887417218538</v>
      </c>
      <c r="CV18" s="399">
        <v>33</v>
      </c>
      <c r="CW18" s="405">
        <v>39</v>
      </c>
      <c r="CX18" s="393">
        <v>71.523178807947019</v>
      </c>
      <c r="CY18" s="401">
        <v>6.0153589315525879</v>
      </c>
      <c r="CZ18" s="402">
        <v>0.53892215568862278</v>
      </c>
      <c r="DA18" s="403">
        <v>943</v>
      </c>
      <c r="DB18" s="363"/>
      <c r="DC18" s="363"/>
      <c r="DD18" s="363"/>
      <c r="DE18" s="363"/>
      <c r="DF18" s="363"/>
      <c r="DG18" s="363"/>
      <c r="DH18" s="363"/>
      <c r="DI18" s="363"/>
      <c r="DJ18" s="363"/>
      <c r="DK18" s="363"/>
      <c r="DL18" s="363"/>
      <c r="DM18" s="363"/>
      <c r="DN18" s="363"/>
      <c r="DO18" s="363"/>
      <c r="DP18" s="363"/>
      <c r="DQ18" s="363"/>
      <c r="DR18" s="363"/>
      <c r="DS18" s="363"/>
      <c r="DT18" s="363"/>
      <c r="DU18" s="363"/>
      <c r="DV18" s="363"/>
      <c r="DW18" s="363"/>
      <c r="DX18" s="363"/>
      <c r="DY18" s="363"/>
      <c r="DZ18" s="363"/>
      <c r="EA18" s="363"/>
      <c r="EB18" s="363"/>
      <c r="EC18" s="363"/>
    </row>
    <row r="19" spans="1:133" x14ac:dyDescent="0.3">
      <c r="A19" s="381" t="s">
        <v>16</v>
      </c>
      <c r="B19" s="382">
        <v>9</v>
      </c>
      <c r="C19" s="1" t="s">
        <v>154</v>
      </c>
      <c r="D19" s="383">
        <v>2458</v>
      </c>
      <c r="E19" s="468">
        <v>-6.2190003815337659E-2</v>
      </c>
      <c r="F19" s="469">
        <v>0.24084621643612694</v>
      </c>
      <c r="G19" s="470">
        <v>0.47965825874694873</v>
      </c>
      <c r="H19" s="471">
        <v>0.2794955248169243</v>
      </c>
      <c r="I19" s="472">
        <v>1.9526381387619443</v>
      </c>
      <c r="J19" s="473">
        <v>2</v>
      </c>
      <c r="K19" s="384">
        <v>45</v>
      </c>
      <c r="L19" s="363">
        <v>3.8</v>
      </c>
      <c r="M19" s="404">
        <v>36168</v>
      </c>
      <c r="N19" s="363">
        <v>2.8</v>
      </c>
      <c r="O19" s="490" t="s">
        <v>516</v>
      </c>
      <c r="P19" s="400">
        <v>1105.4259999999999</v>
      </c>
      <c r="Q19" s="11">
        <v>1</v>
      </c>
      <c r="R19" s="363">
        <v>7</v>
      </c>
      <c r="S19" s="403">
        <v>351.14285714285717</v>
      </c>
      <c r="T19" s="409">
        <v>47</v>
      </c>
      <c r="U19" s="403">
        <v>9955000</v>
      </c>
      <c r="V19" s="475">
        <v>4050.0406834825062</v>
      </c>
      <c r="W19" s="403">
        <v>10311000</v>
      </c>
      <c r="X19" s="475">
        <v>4194.8738812042311</v>
      </c>
      <c r="Y19" s="476">
        <v>0.62303558754942723</v>
      </c>
      <c r="Z19" s="8">
        <v>1</v>
      </c>
      <c r="AA19" s="9">
        <v>14</v>
      </c>
      <c r="AB19" s="407">
        <v>1</v>
      </c>
      <c r="AC19" s="9">
        <v>41.5</v>
      </c>
      <c r="AD19" s="477">
        <v>0.25654923215898828</v>
      </c>
      <c r="AE19" s="470">
        <v>0.6</v>
      </c>
      <c r="AF19" s="383">
        <v>491000</v>
      </c>
      <c r="AG19" s="403">
        <v>1093</v>
      </c>
      <c r="AH19" s="394">
        <f t="shared" si="7"/>
        <v>449.22232387923145</v>
      </c>
      <c r="AI19" s="403">
        <v>524702</v>
      </c>
      <c r="AJ19" s="403">
        <v>1098</v>
      </c>
      <c r="AK19" s="394">
        <f t="shared" si="8"/>
        <v>477.87067395264114</v>
      </c>
      <c r="AL19" s="403">
        <v>546000</v>
      </c>
      <c r="AM19" s="403">
        <v>1106</v>
      </c>
      <c r="AN19" s="478">
        <f t="shared" si="0"/>
        <v>493.67088607594934</v>
      </c>
      <c r="AO19" s="479">
        <v>1940000</v>
      </c>
      <c r="AP19" s="480">
        <f t="shared" si="1"/>
        <v>0.18814857918727573</v>
      </c>
      <c r="AQ19" s="481">
        <v>1361000</v>
      </c>
      <c r="AR19" s="480">
        <f t="shared" si="2"/>
        <v>0.13199495684220736</v>
      </c>
      <c r="AS19" s="479">
        <v>436000</v>
      </c>
      <c r="AT19" s="480">
        <f t="shared" si="3"/>
        <v>4.2284938415284648E-2</v>
      </c>
      <c r="AU19" s="403">
        <v>746000</v>
      </c>
      <c r="AV19" s="483">
        <f t="shared" si="4"/>
        <v>7.2349917563766852E-2</v>
      </c>
      <c r="AW19" s="484">
        <v>767000</v>
      </c>
      <c r="AX19" s="485">
        <v>7.4386577441567264E-2</v>
      </c>
      <c r="AY19" s="481">
        <v>4830000</v>
      </c>
      <c r="AZ19" s="486">
        <f t="shared" si="5"/>
        <v>0.50496602195504448</v>
      </c>
      <c r="BA19" s="409">
        <v>231000</v>
      </c>
      <c r="BB19" s="487">
        <f t="shared" si="6"/>
        <v>2.415054887611082E-2</v>
      </c>
      <c r="BC19" s="4">
        <v>133.6</v>
      </c>
      <c r="BD19" s="488">
        <v>0.22484768925241511</v>
      </c>
      <c r="BE19" s="5">
        <v>0</v>
      </c>
      <c r="BF19" s="489">
        <v>0</v>
      </c>
      <c r="BG19" s="4">
        <v>460.58</v>
      </c>
      <c r="BH19" s="388">
        <v>0.77515231074758495</v>
      </c>
      <c r="BI19" s="409">
        <v>901000</v>
      </c>
      <c r="BJ19" s="403">
        <v>8253000</v>
      </c>
      <c r="BK19" s="409">
        <v>854000</v>
      </c>
      <c r="BL19" s="403">
        <v>8337000</v>
      </c>
      <c r="BM19" s="409">
        <v>494000</v>
      </c>
      <c r="BN19" s="403">
        <v>10311000</v>
      </c>
      <c r="BO19" s="13">
        <v>1106</v>
      </c>
      <c r="BP19" s="13">
        <v>546000</v>
      </c>
      <c r="BQ19" s="66">
        <v>493.67088607594934</v>
      </c>
      <c r="BR19" s="384">
        <v>642</v>
      </c>
      <c r="BS19" s="14">
        <v>1293000</v>
      </c>
      <c r="BT19" s="385">
        <v>2014.018691588785</v>
      </c>
      <c r="BU19" s="386">
        <v>160</v>
      </c>
      <c r="BV19" s="13">
        <v>139000</v>
      </c>
      <c r="BW19" s="66">
        <v>868.75</v>
      </c>
      <c r="BX19" s="384">
        <v>0</v>
      </c>
      <c r="BY19" s="14">
        <v>0</v>
      </c>
      <c r="BZ19" s="13" t="s">
        <v>485</v>
      </c>
      <c r="CA19" s="19">
        <v>1075</v>
      </c>
      <c r="CB19" s="17">
        <v>258.35591689250225</v>
      </c>
      <c r="CC19" s="388">
        <v>0.47152184831742844</v>
      </c>
      <c r="CD19" s="16">
        <v>0.43676544450025112</v>
      </c>
      <c r="CE19" s="389">
        <v>-0.10089686098654709</v>
      </c>
      <c r="CF19" s="17">
        <v>9.6272000000000002</v>
      </c>
      <c r="CG19" s="388">
        <v>0.77229999999999999</v>
      </c>
      <c r="CH19" s="18">
        <v>0.21357600520011144</v>
      </c>
      <c r="CI19" s="390">
        <v>789.25956061838895</v>
      </c>
      <c r="CJ19" s="391">
        <v>177.37998372660701</v>
      </c>
      <c r="CK19" s="392">
        <v>372.66069975589909</v>
      </c>
      <c r="CL19" s="393">
        <v>303.49877949552484</v>
      </c>
      <c r="CM19" s="390">
        <v>312.04231082180632</v>
      </c>
      <c r="CN19" s="393">
        <v>181.04149715215621</v>
      </c>
      <c r="CO19" s="394">
        <v>93.978844589096823</v>
      </c>
      <c r="CP19" s="395">
        <v>3.183681250595749</v>
      </c>
      <c r="CQ19" s="396" t="s">
        <v>485</v>
      </c>
      <c r="CR19" s="397">
        <v>10.48202093764224</v>
      </c>
      <c r="CS19" s="398">
        <v>0.34252300090640014</v>
      </c>
      <c r="CT19" s="391">
        <v>1965.0122050447519</v>
      </c>
      <c r="CU19" s="390">
        <v>306.25305126118792</v>
      </c>
      <c r="CV19" s="399">
        <v>22</v>
      </c>
      <c r="CW19" s="405">
        <v>16</v>
      </c>
      <c r="CX19" s="393">
        <v>43.938161106590726</v>
      </c>
      <c r="CY19" s="401">
        <v>3.7243491577335375</v>
      </c>
      <c r="CZ19" s="402">
        <v>0.53620531622364798</v>
      </c>
      <c r="DA19" s="403">
        <v>1092</v>
      </c>
      <c r="DB19" s="363"/>
      <c r="DC19" s="363"/>
      <c r="DD19" s="363"/>
      <c r="DE19" s="363"/>
      <c r="DF19" s="363"/>
      <c r="DG19" s="363"/>
      <c r="DH19" s="363"/>
      <c r="DI19" s="363"/>
      <c r="DJ19" s="363"/>
      <c r="DK19" s="363"/>
      <c r="DL19" s="363"/>
      <c r="DM19" s="363"/>
      <c r="DN19" s="363"/>
      <c r="DO19" s="363"/>
      <c r="DP19" s="363"/>
      <c r="DQ19" s="363"/>
      <c r="DR19" s="363"/>
      <c r="DS19" s="363"/>
      <c r="DT19" s="363"/>
      <c r="DU19" s="363"/>
      <c r="DV19" s="363"/>
      <c r="DW19" s="363"/>
      <c r="DX19" s="363"/>
      <c r="DY19" s="363"/>
      <c r="DZ19" s="363"/>
      <c r="EA19" s="363"/>
      <c r="EB19" s="363"/>
      <c r="EC19" s="363"/>
    </row>
    <row r="20" spans="1:133" x14ac:dyDescent="0.3">
      <c r="A20" s="381" t="s">
        <v>17</v>
      </c>
      <c r="B20" s="382">
        <v>9</v>
      </c>
      <c r="C20" s="1" t="s">
        <v>154</v>
      </c>
      <c r="D20" s="383">
        <v>2469</v>
      </c>
      <c r="E20" s="468">
        <v>4.8853016142735767E-2</v>
      </c>
      <c r="F20" s="469">
        <v>0.25435398946942084</v>
      </c>
      <c r="G20" s="470">
        <v>0.4669906844876468</v>
      </c>
      <c r="H20" s="471">
        <v>0.27865532604293236</v>
      </c>
      <c r="I20" s="472">
        <v>2.0008336807002918</v>
      </c>
      <c r="J20" s="473">
        <v>1.4</v>
      </c>
      <c r="K20" s="384">
        <v>74</v>
      </c>
      <c r="L20" s="363">
        <v>3.9</v>
      </c>
      <c r="M20" s="404">
        <v>35527</v>
      </c>
      <c r="N20" s="363">
        <v>2.9</v>
      </c>
      <c r="O20" s="490" t="s">
        <v>516</v>
      </c>
      <c r="P20" s="400">
        <v>4183.9790000000003</v>
      </c>
      <c r="Q20" s="384">
        <v>0</v>
      </c>
      <c r="R20" s="363">
        <v>9</v>
      </c>
      <c r="S20" s="403">
        <v>274.33333333333331</v>
      </c>
      <c r="T20" s="409">
        <v>52</v>
      </c>
      <c r="U20" s="403">
        <v>14522000</v>
      </c>
      <c r="V20" s="475">
        <v>5881.7334953422442</v>
      </c>
      <c r="W20" s="403">
        <v>12580000</v>
      </c>
      <c r="X20" s="475">
        <v>5095.1802349129202</v>
      </c>
      <c r="Y20" s="476">
        <v>0.9574963158302956</v>
      </c>
      <c r="Z20" s="8">
        <v>1</v>
      </c>
      <c r="AA20" s="9">
        <v>1</v>
      </c>
      <c r="AB20" s="407">
        <v>1</v>
      </c>
      <c r="AC20" s="9">
        <v>56</v>
      </c>
      <c r="AD20" s="477">
        <v>0.2539981185324553</v>
      </c>
      <c r="AE20" s="470">
        <v>0.628</v>
      </c>
      <c r="AF20" s="383">
        <v>371000</v>
      </c>
      <c r="AG20" s="403">
        <v>1028</v>
      </c>
      <c r="AH20" s="394">
        <f t="shared" si="7"/>
        <v>360.89494163424126</v>
      </c>
      <c r="AI20" s="403">
        <v>444000</v>
      </c>
      <c r="AJ20" s="403">
        <v>1055</v>
      </c>
      <c r="AK20" s="394">
        <f t="shared" si="8"/>
        <v>420.85308056872037</v>
      </c>
      <c r="AL20" s="403">
        <v>456000</v>
      </c>
      <c r="AM20" s="403">
        <v>1063</v>
      </c>
      <c r="AN20" s="478">
        <f t="shared" si="0"/>
        <v>428.97460018814678</v>
      </c>
      <c r="AO20" s="479">
        <v>1654000</v>
      </c>
      <c r="AP20" s="480">
        <f t="shared" si="1"/>
        <v>0.1314785373608903</v>
      </c>
      <c r="AQ20" s="481">
        <v>1387000</v>
      </c>
      <c r="AR20" s="480">
        <f t="shared" si="2"/>
        <v>0.1102543720190779</v>
      </c>
      <c r="AS20" s="479">
        <v>413000</v>
      </c>
      <c r="AT20" s="480">
        <f t="shared" si="3"/>
        <v>3.2829888712241656E-2</v>
      </c>
      <c r="AU20" s="403">
        <v>328000</v>
      </c>
      <c r="AV20" s="483">
        <f t="shared" si="4"/>
        <v>2.6073131955484895E-2</v>
      </c>
      <c r="AW20" s="484">
        <v>668000</v>
      </c>
      <c r="AX20" s="485">
        <v>5.3100158982511921E-2</v>
      </c>
      <c r="AY20" s="481">
        <v>5762000</v>
      </c>
      <c r="AZ20" s="486">
        <f t="shared" si="5"/>
        <v>0.47029056480574599</v>
      </c>
      <c r="BA20" s="409">
        <v>2368000</v>
      </c>
      <c r="BB20" s="487">
        <f t="shared" si="6"/>
        <v>0.19327456741756449</v>
      </c>
      <c r="BC20" s="4">
        <v>44</v>
      </c>
      <c r="BD20" s="488">
        <v>8.0882352941176475E-2</v>
      </c>
      <c r="BE20" s="5">
        <v>0</v>
      </c>
      <c r="BF20" s="489">
        <v>0</v>
      </c>
      <c r="BG20" s="4">
        <v>500</v>
      </c>
      <c r="BH20" s="388">
        <v>0.91911764705882348</v>
      </c>
      <c r="BI20" s="409">
        <v>1615000</v>
      </c>
      <c r="BJ20" s="403">
        <v>14938000</v>
      </c>
      <c r="BK20" s="409">
        <v>247000</v>
      </c>
      <c r="BL20" s="403">
        <v>16640000</v>
      </c>
      <c r="BM20" s="409">
        <v>552000</v>
      </c>
      <c r="BN20" s="403">
        <v>12580000</v>
      </c>
      <c r="BO20" s="13">
        <v>1063</v>
      </c>
      <c r="BP20" s="13">
        <v>456000</v>
      </c>
      <c r="BQ20" s="66">
        <v>428.97460018814678</v>
      </c>
      <c r="BR20" s="384">
        <v>741</v>
      </c>
      <c r="BS20" s="14">
        <v>1572000</v>
      </c>
      <c r="BT20" s="385">
        <v>2121.4574898785427</v>
      </c>
      <c r="BU20" s="386">
        <v>70</v>
      </c>
      <c r="BV20" s="13">
        <v>27000</v>
      </c>
      <c r="BW20" s="66">
        <v>385.71428571428572</v>
      </c>
      <c r="BX20" s="384">
        <v>1</v>
      </c>
      <c r="BY20" s="14">
        <v>6000</v>
      </c>
      <c r="BZ20" s="404">
        <v>6000</v>
      </c>
      <c r="CA20" s="19">
        <v>1382</v>
      </c>
      <c r="CB20" s="17">
        <v>103.48071495766698</v>
      </c>
      <c r="CC20" s="388">
        <v>0.42487260707891478</v>
      </c>
      <c r="CD20" s="16">
        <v>0.54007712436303534</v>
      </c>
      <c r="CE20" s="389">
        <v>-0.3037620478806094</v>
      </c>
      <c r="CF20" s="17">
        <v>6.9170999999999996</v>
      </c>
      <c r="CG20" s="388">
        <v>0.94479999999999997</v>
      </c>
      <c r="CH20" s="18">
        <v>7.3874903971557715E-2</v>
      </c>
      <c r="CI20" s="390">
        <v>669.9068448764682</v>
      </c>
      <c r="CJ20" s="391">
        <v>167.27420008100447</v>
      </c>
      <c r="CK20" s="392">
        <v>422.84325637910086</v>
      </c>
      <c r="CL20" s="393">
        <v>132.8473066018631</v>
      </c>
      <c r="CM20" s="390">
        <v>270.55488051842849</v>
      </c>
      <c r="CN20" s="393">
        <v>138.92264074524098</v>
      </c>
      <c r="CO20" s="394">
        <v>959.09275010125555</v>
      </c>
      <c r="CP20" s="395">
        <v>1.4897074756229687</v>
      </c>
      <c r="CQ20" s="396" t="s">
        <v>485</v>
      </c>
      <c r="CR20" s="397">
        <v>16.928494041170097</v>
      </c>
      <c r="CS20" s="398">
        <v>0.14553314121037464</v>
      </c>
      <c r="CT20" s="391">
        <v>2333.7383556095583</v>
      </c>
      <c r="CU20" s="390">
        <v>306.48035641960314</v>
      </c>
      <c r="CV20" s="399">
        <v>86</v>
      </c>
      <c r="CW20" s="405">
        <v>55</v>
      </c>
      <c r="CX20" s="393">
        <v>28.351559335763469</v>
      </c>
      <c r="CY20" s="401">
        <v>1.5217566478646254</v>
      </c>
      <c r="CZ20" s="402">
        <v>0.43375680580762249</v>
      </c>
      <c r="DA20" s="403">
        <v>541</v>
      </c>
      <c r="DB20" s="363"/>
      <c r="DC20" s="363"/>
      <c r="DD20" s="363"/>
      <c r="DE20" s="363"/>
      <c r="DF20" s="363"/>
      <c r="DG20" s="363"/>
      <c r="DH20" s="363"/>
      <c r="DI20" s="363"/>
      <c r="DJ20" s="363"/>
      <c r="DK20" s="363"/>
      <c r="DL20" s="363"/>
      <c r="DM20" s="363"/>
      <c r="DN20" s="363"/>
      <c r="DO20" s="363"/>
      <c r="DP20" s="363"/>
      <c r="DQ20" s="363"/>
      <c r="DR20" s="363"/>
      <c r="DS20" s="363"/>
      <c r="DT20" s="363"/>
      <c r="DU20" s="363"/>
      <c r="DV20" s="363"/>
      <c r="DW20" s="363"/>
      <c r="DX20" s="363"/>
      <c r="DY20" s="363"/>
      <c r="DZ20" s="363"/>
      <c r="EA20" s="363"/>
      <c r="EB20" s="363"/>
      <c r="EC20" s="363"/>
    </row>
    <row r="21" spans="1:133" x14ac:dyDescent="0.3">
      <c r="A21" s="381" t="s">
        <v>18</v>
      </c>
      <c r="B21" s="382">
        <v>2</v>
      </c>
      <c r="C21" s="1" t="s">
        <v>153</v>
      </c>
      <c r="D21" s="383">
        <v>41674</v>
      </c>
      <c r="E21" s="468">
        <v>9.6655351174969081E-2</v>
      </c>
      <c r="F21" s="469">
        <v>0.23319095839132312</v>
      </c>
      <c r="G21" s="470">
        <v>0.57544272208091374</v>
      </c>
      <c r="H21" s="471">
        <v>0.19136631952776312</v>
      </c>
      <c r="I21" s="472">
        <v>1.5576165671452167</v>
      </c>
      <c r="J21" s="473">
        <v>44.1</v>
      </c>
      <c r="K21" s="384">
        <v>105</v>
      </c>
      <c r="L21" s="363">
        <v>5.3</v>
      </c>
      <c r="M21" s="404">
        <v>47875</v>
      </c>
      <c r="N21" s="363">
        <v>3</v>
      </c>
      <c r="O21" s="490" t="s">
        <v>515</v>
      </c>
      <c r="P21" s="400">
        <v>317972.36499999999</v>
      </c>
      <c r="Q21" s="11">
        <v>4</v>
      </c>
      <c r="R21" s="363">
        <v>7</v>
      </c>
      <c r="S21" s="403">
        <v>5953.4285714285716</v>
      </c>
      <c r="T21" s="409">
        <v>307</v>
      </c>
      <c r="U21" s="403">
        <v>52504000</v>
      </c>
      <c r="V21" s="475">
        <v>1259.8742621298652</v>
      </c>
      <c r="W21" s="403">
        <v>52208000</v>
      </c>
      <c r="X21" s="475">
        <v>1252.7715122138504</v>
      </c>
      <c r="Y21" s="476">
        <v>1920.4608294930877</v>
      </c>
      <c r="Z21" s="8">
        <v>1</v>
      </c>
      <c r="AA21" s="9">
        <v>4</v>
      </c>
      <c r="AB21" s="407">
        <v>2</v>
      </c>
      <c r="AC21" s="9">
        <v>54</v>
      </c>
      <c r="AD21" s="477">
        <v>0.18010849909584087</v>
      </c>
      <c r="AE21" s="470">
        <v>0.70699999999999996</v>
      </c>
      <c r="AF21" s="383">
        <v>7706000</v>
      </c>
      <c r="AG21" s="403">
        <v>13617</v>
      </c>
      <c r="AH21" s="394">
        <f t="shared" si="7"/>
        <v>565.91025923478003</v>
      </c>
      <c r="AI21" s="403">
        <v>8059000</v>
      </c>
      <c r="AJ21" s="403">
        <v>13825</v>
      </c>
      <c r="AK21" s="394">
        <f t="shared" si="8"/>
        <v>582.92947558770345</v>
      </c>
      <c r="AL21" s="403">
        <v>8144000</v>
      </c>
      <c r="AM21" s="403">
        <v>13825</v>
      </c>
      <c r="AN21" s="478">
        <f t="shared" si="0"/>
        <v>589.07775768535259</v>
      </c>
      <c r="AO21" s="479">
        <v>12909000</v>
      </c>
      <c r="AP21" s="480">
        <f t="shared" si="1"/>
        <v>0.24879064120107156</v>
      </c>
      <c r="AQ21" s="481">
        <v>1090000</v>
      </c>
      <c r="AR21" s="480">
        <f t="shared" si="2"/>
        <v>2.1007188698517934E-2</v>
      </c>
      <c r="AS21" s="479">
        <v>8440000</v>
      </c>
      <c r="AT21" s="480">
        <f t="shared" si="3"/>
        <v>0.16266116753714804</v>
      </c>
      <c r="AU21" s="403">
        <v>5699000</v>
      </c>
      <c r="AV21" s="483">
        <f t="shared" si="4"/>
        <v>0.10983483338793917</v>
      </c>
      <c r="AW21" s="484">
        <v>9594000</v>
      </c>
      <c r="AX21" s="485">
        <v>0.18490180584732208</v>
      </c>
      <c r="AY21" s="481">
        <v>6144000</v>
      </c>
      <c r="AZ21" s="486">
        <f t="shared" si="5"/>
        <v>0.13302156404260848</v>
      </c>
      <c r="BA21" s="409">
        <v>8011000</v>
      </c>
      <c r="BB21" s="487">
        <f t="shared" si="6"/>
        <v>0.1734433186108946</v>
      </c>
      <c r="BC21" s="4">
        <v>2600</v>
      </c>
      <c r="BD21" s="488">
        <v>0.19514552977883257</v>
      </c>
      <c r="BE21" s="5">
        <v>788.95</v>
      </c>
      <c r="BF21" s="489">
        <v>5.9215409891926911E-2</v>
      </c>
      <c r="BG21" s="4">
        <v>9934.44</v>
      </c>
      <c r="BH21" s="388">
        <v>0.74563906032924065</v>
      </c>
      <c r="BI21" s="409">
        <v>1285000</v>
      </c>
      <c r="BJ21" s="403">
        <v>46023000</v>
      </c>
      <c r="BK21" s="409">
        <v>1640000</v>
      </c>
      <c r="BL21" s="403">
        <v>49512000</v>
      </c>
      <c r="BM21" s="409">
        <v>3351000</v>
      </c>
      <c r="BN21" s="403">
        <v>52208000</v>
      </c>
      <c r="BO21" s="13">
        <v>13825</v>
      </c>
      <c r="BP21" s="13">
        <v>8144000</v>
      </c>
      <c r="BQ21" s="66">
        <v>589.07775768535259</v>
      </c>
      <c r="BR21" s="384">
        <v>0</v>
      </c>
      <c r="BS21" s="14">
        <v>0</v>
      </c>
      <c r="BT21" s="385" t="s">
        <v>485</v>
      </c>
      <c r="BU21" s="386">
        <v>1744</v>
      </c>
      <c r="BV21" s="13">
        <v>14393000</v>
      </c>
      <c r="BW21" s="66">
        <v>8252.8669724770643</v>
      </c>
      <c r="BX21" s="384">
        <v>0</v>
      </c>
      <c r="BY21" s="14">
        <v>0</v>
      </c>
      <c r="BZ21" s="13" t="s">
        <v>485</v>
      </c>
      <c r="CA21" s="19" t="s">
        <v>485</v>
      </c>
      <c r="CB21" s="17">
        <v>322.96564195298373</v>
      </c>
      <c r="CC21" s="388">
        <v>0.73633692084573699</v>
      </c>
      <c r="CD21" s="16">
        <v>0.22487810452536949</v>
      </c>
      <c r="CE21" s="389">
        <v>-0.11515047952666767</v>
      </c>
      <c r="CF21" s="17">
        <v>1.3782000000000001</v>
      </c>
      <c r="CG21" s="388">
        <v>0.4168</v>
      </c>
      <c r="CH21" s="18">
        <v>0.24445415946320107</v>
      </c>
      <c r="CI21" s="390">
        <v>309.76148197917166</v>
      </c>
      <c r="CJ21" s="391">
        <v>202.52435571339444</v>
      </c>
      <c r="CK21" s="392">
        <v>0</v>
      </c>
      <c r="CL21" s="393">
        <v>136.75193166002782</v>
      </c>
      <c r="CM21" s="390">
        <v>230.21548207515477</v>
      </c>
      <c r="CN21" s="393">
        <v>26.155396650189566</v>
      </c>
      <c r="CO21" s="394">
        <v>192.23016749052167</v>
      </c>
      <c r="CP21" s="395">
        <v>3.6114120621162873</v>
      </c>
      <c r="CQ21" s="396">
        <v>2.2567477888763028</v>
      </c>
      <c r="CR21" s="397">
        <v>13.798983248604051</v>
      </c>
      <c r="CS21" s="398">
        <v>0.24007886399944262</v>
      </c>
      <c r="CT21" s="391">
        <v>147.43005231079331</v>
      </c>
      <c r="CU21" s="390">
        <v>2.3242309353553776</v>
      </c>
      <c r="CV21" s="406">
        <v>136</v>
      </c>
      <c r="CW21" s="400">
        <v>181</v>
      </c>
      <c r="CX21" s="393">
        <v>27.547151701300571</v>
      </c>
      <c r="CY21" s="401">
        <v>4.5394289349416459</v>
      </c>
      <c r="CZ21" s="402">
        <v>0.61266046923417439</v>
      </c>
      <c r="DA21" s="403">
        <v>6688</v>
      </c>
      <c r="DB21" s="363"/>
      <c r="DC21" s="363"/>
      <c r="DD21" s="363"/>
      <c r="DE21" s="363"/>
      <c r="DF21" s="363"/>
      <c r="DG21" s="363"/>
      <c r="DH21" s="363"/>
      <c r="DI21" s="363"/>
      <c r="DJ21" s="363"/>
      <c r="DK21" s="363"/>
      <c r="DL21" s="363"/>
      <c r="DM21" s="363"/>
      <c r="DN21" s="363"/>
      <c r="DO21" s="363"/>
      <c r="DP21" s="363"/>
      <c r="DQ21" s="363"/>
      <c r="DR21" s="363"/>
      <c r="DS21" s="363"/>
      <c r="DT21" s="363"/>
      <c r="DU21" s="363"/>
      <c r="DV21" s="363"/>
      <c r="DW21" s="363"/>
      <c r="DX21" s="363"/>
      <c r="DY21" s="363"/>
      <c r="DZ21" s="363"/>
      <c r="EA21" s="363"/>
      <c r="EB21" s="363"/>
      <c r="EC21" s="363"/>
    </row>
    <row r="22" spans="1:133" x14ac:dyDescent="0.3">
      <c r="A22" s="381" t="s">
        <v>19</v>
      </c>
      <c r="B22" s="382">
        <v>9</v>
      </c>
      <c r="C22" s="1" t="s">
        <v>154</v>
      </c>
      <c r="D22" s="383">
        <v>3085</v>
      </c>
      <c r="E22" s="468">
        <v>-1.437699680511182E-2</v>
      </c>
      <c r="F22" s="469">
        <v>0.30275526742301456</v>
      </c>
      <c r="G22" s="470">
        <v>0.5364667747163695</v>
      </c>
      <c r="H22" s="471">
        <v>0.16077795786061588</v>
      </c>
      <c r="I22" s="472">
        <v>30.160390516039055</v>
      </c>
      <c r="J22" s="473">
        <v>1.5</v>
      </c>
      <c r="K22" s="384">
        <v>37</v>
      </c>
      <c r="L22" s="363">
        <v>5.2</v>
      </c>
      <c r="M22" s="404">
        <v>37544</v>
      </c>
      <c r="N22" s="363">
        <v>3.1</v>
      </c>
      <c r="O22" s="490" t="s">
        <v>516</v>
      </c>
      <c r="P22" s="400">
        <v>4329.0810000000001</v>
      </c>
      <c r="Q22" s="11">
        <v>3</v>
      </c>
      <c r="R22" s="363">
        <v>10</v>
      </c>
      <c r="S22" s="403">
        <v>308.5</v>
      </c>
      <c r="T22" s="409">
        <v>74</v>
      </c>
      <c r="U22" s="403">
        <v>20694000</v>
      </c>
      <c r="V22" s="475">
        <v>6707.9416531604538</v>
      </c>
      <c r="W22" s="403">
        <v>21968000</v>
      </c>
      <c r="X22" s="475">
        <v>7120.9076175040518</v>
      </c>
      <c r="Y22" s="476">
        <v>7.4065893436345343E-2</v>
      </c>
      <c r="Z22" s="8">
        <v>1</v>
      </c>
      <c r="AA22" s="9">
        <v>6</v>
      </c>
      <c r="AB22" s="407">
        <v>1</v>
      </c>
      <c r="AC22" s="9">
        <v>220</v>
      </c>
      <c r="AD22" s="477">
        <v>0.1097972972972973</v>
      </c>
      <c r="AE22" s="470">
        <v>0.47799999999999998</v>
      </c>
      <c r="AF22" s="383">
        <v>257000</v>
      </c>
      <c r="AG22" s="403">
        <v>1200</v>
      </c>
      <c r="AH22" s="394">
        <f t="shared" si="7"/>
        <v>214.16666666666666</v>
      </c>
      <c r="AI22" s="403">
        <v>270000</v>
      </c>
      <c r="AJ22" s="403">
        <v>1187</v>
      </c>
      <c r="AK22" s="394">
        <f t="shared" si="8"/>
        <v>227.46419545071609</v>
      </c>
      <c r="AL22" s="403">
        <v>277000</v>
      </c>
      <c r="AM22" s="403">
        <v>1184</v>
      </c>
      <c r="AN22" s="478">
        <f t="shared" si="0"/>
        <v>233.95270270270271</v>
      </c>
      <c r="AO22" s="479">
        <v>3039000</v>
      </c>
      <c r="AP22" s="480">
        <f t="shared" si="1"/>
        <v>0.13833758193736342</v>
      </c>
      <c r="AQ22" s="481">
        <v>3714000</v>
      </c>
      <c r="AR22" s="480">
        <f t="shared" si="2"/>
        <v>0.16906409322651128</v>
      </c>
      <c r="AS22" s="479">
        <v>948000</v>
      </c>
      <c r="AT22" s="480">
        <f t="shared" si="3"/>
        <v>4.3153678077203203E-2</v>
      </c>
      <c r="AU22" s="403">
        <v>661000</v>
      </c>
      <c r="AV22" s="483">
        <f t="shared" si="4"/>
        <v>3.0089220684632191E-2</v>
      </c>
      <c r="AW22" s="484">
        <v>1884000</v>
      </c>
      <c r="AX22" s="485">
        <v>8.5901878533649459E-2</v>
      </c>
      <c r="AY22" s="481">
        <v>5848000</v>
      </c>
      <c r="AZ22" s="486">
        <f t="shared" si="5"/>
        <v>0.27446379124231474</v>
      </c>
      <c r="BA22" s="409">
        <v>5874000</v>
      </c>
      <c r="BB22" s="487">
        <f t="shared" si="6"/>
        <v>0.27568404749612802</v>
      </c>
      <c r="BC22" s="5">
        <v>0</v>
      </c>
      <c r="BD22" s="488">
        <v>0</v>
      </c>
      <c r="BE22" s="5">
        <v>0</v>
      </c>
      <c r="BF22" s="489">
        <v>0</v>
      </c>
      <c r="BG22" s="4">
        <v>350</v>
      </c>
      <c r="BH22" s="388">
        <v>1</v>
      </c>
      <c r="BI22" s="409">
        <v>3353000</v>
      </c>
      <c r="BJ22" s="403">
        <v>17630000</v>
      </c>
      <c r="BK22" s="409">
        <v>3617000</v>
      </c>
      <c r="BL22" s="403">
        <v>21327000</v>
      </c>
      <c r="BM22" s="409">
        <v>3629000</v>
      </c>
      <c r="BN22" s="403">
        <v>21968000</v>
      </c>
      <c r="BO22" s="13">
        <v>1184</v>
      </c>
      <c r="BP22" s="13">
        <v>277000</v>
      </c>
      <c r="BQ22" s="66">
        <v>233.95270270270271</v>
      </c>
      <c r="BR22" s="384">
        <v>371</v>
      </c>
      <c r="BS22" s="14">
        <v>1020000</v>
      </c>
      <c r="BT22" s="385">
        <v>2749.3261455525608</v>
      </c>
      <c r="BU22" s="386">
        <v>178</v>
      </c>
      <c r="BV22" s="13">
        <v>69000</v>
      </c>
      <c r="BW22" s="66">
        <v>387.64044943820227</v>
      </c>
      <c r="BX22" s="384">
        <v>0</v>
      </c>
      <c r="BY22" s="14">
        <v>0</v>
      </c>
      <c r="BZ22" s="13" t="s">
        <v>485</v>
      </c>
      <c r="CA22" s="19">
        <v>1744</v>
      </c>
      <c r="CB22" s="17">
        <v>190.87837837837839</v>
      </c>
      <c r="CC22" s="388">
        <v>0.44597467865081664</v>
      </c>
      <c r="CD22" s="16">
        <v>0.48299023871653618</v>
      </c>
      <c r="CE22" s="389">
        <v>-0.11933149903189647</v>
      </c>
      <c r="CF22" s="17">
        <v>2.1920000000000002</v>
      </c>
      <c r="CG22" s="388">
        <v>0.5242</v>
      </c>
      <c r="CH22" s="18">
        <v>0.29114693369606115</v>
      </c>
      <c r="CI22" s="390">
        <v>985.0891410048622</v>
      </c>
      <c r="CJ22" s="391">
        <v>307.29335494327393</v>
      </c>
      <c r="CK22" s="392">
        <v>888.49270664505673</v>
      </c>
      <c r="CL22" s="393">
        <v>214.26256077795787</v>
      </c>
      <c r="CM22" s="390">
        <v>610.69692058346834</v>
      </c>
      <c r="CN22" s="393">
        <v>315.39708265802267</v>
      </c>
      <c r="CO22" s="394">
        <v>1904.0518638573744</v>
      </c>
      <c r="CP22" s="395" t="s">
        <v>485</v>
      </c>
      <c r="CQ22" s="396" t="s">
        <v>485</v>
      </c>
      <c r="CR22" s="397">
        <v>8.6848635235732008</v>
      </c>
      <c r="CS22" s="398">
        <v>0.1875</v>
      </c>
      <c r="CT22" s="391">
        <v>1895.6239870340357</v>
      </c>
      <c r="CU22" s="390">
        <v>796.55105348460302</v>
      </c>
      <c r="CV22" s="399">
        <v>23</v>
      </c>
      <c r="CW22" s="405">
        <v>14</v>
      </c>
      <c r="CX22" s="393">
        <v>83.306320907617504</v>
      </c>
      <c r="CY22" s="401">
        <v>4.4958010335917313</v>
      </c>
      <c r="CZ22" s="402">
        <v>0.60446780551905388</v>
      </c>
      <c r="DA22" s="403">
        <v>1388</v>
      </c>
      <c r="DB22" s="363"/>
      <c r="DC22" s="363"/>
      <c r="DD22" s="363"/>
      <c r="DE22" s="363"/>
      <c r="DF22" s="363"/>
      <c r="DG22" s="363"/>
      <c r="DH22" s="363"/>
      <c r="DI22" s="363"/>
      <c r="DJ22" s="363"/>
      <c r="DK22" s="363"/>
      <c r="DL22" s="363"/>
      <c r="DM22" s="363"/>
      <c r="DN22" s="363"/>
      <c r="DO22" s="363"/>
      <c r="DP22" s="363"/>
      <c r="DQ22" s="363"/>
      <c r="DR22" s="363"/>
      <c r="DS22" s="363"/>
      <c r="DT22" s="363"/>
      <c r="DU22" s="363"/>
      <c r="DV22" s="363"/>
      <c r="DW22" s="363"/>
      <c r="DX22" s="363"/>
      <c r="DY22" s="363"/>
      <c r="DZ22" s="363"/>
      <c r="EA22" s="363"/>
      <c r="EB22" s="363"/>
      <c r="EC22" s="363"/>
    </row>
    <row r="23" spans="1:133" x14ac:dyDescent="0.3">
      <c r="A23" s="381" t="s">
        <v>20</v>
      </c>
      <c r="B23" s="382">
        <v>8</v>
      </c>
      <c r="C23" s="1" t="s">
        <v>154</v>
      </c>
      <c r="D23" s="383">
        <v>1895</v>
      </c>
      <c r="E23" s="468">
        <v>-4.9648946840521561E-2</v>
      </c>
      <c r="F23" s="469">
        <v>0.34142480211081794</v>
      </c>
      <c r="G23" s="470">
        <v>0.52242744063324542</v>
      </c>
      <c r="H23" s="471">
        <v>0.13614775725593667</v>
      </c>
      <c r="I23" s="472">
        <v>59.116647791619478</v>
      </c>
      <c r="J23" s="473">
        <v>1.9</v>
      </c>
      <c r="K23" s="384">
        <v>1</v>
      </c>
      <c r="L23" s="363">
        <v>12.7</v>
      </c>
      <c r="M23" s="404">
        <v>36829</v>
      </c>
      <c r="N23" s="363">
        <v>3.1</v>
      </c>
      <c r="O23" s="490" t="s">
        <v>516</v>
      </c>
      <c r="P23" s="400">
        <v>3278.21</v>
      </c>
      <c r="Q23" s="384">
        <v>0</v>
      </c>
      <c r="R23" s="363">
        <v>9</v>
      </c>
      <c r="S23" s="403">
        <v>210.55555555555554</v>
      </c>
      <c r="T23" s="409">
        <v>71</v>
      </c>
      <c r="U23" s="403">
        <v>13526000</v>
      </c>
      <c r="V23" s="475">
        <v>7137.7308707124012</v>
      </c>
      <c r="W23" s="403">
        <v>14237000</v>
      </c>
      <c r="X23" s="475">
        <v>7512.9287598944593</v>
      </c>
      <c r="Y23" s="476">
        <v>9.8758612063664125E-2</v>
      </c>
      <c r="Z23" s="8">
        <v>1</v>
      </c>
      <c r="AA23" s="9">
        <v>5</v>
      </c>
      <c r="AB23" s="407">
        <v>1</v>
      </c>
      <c r="AC23" s="9">
        <v>345</v>
      </c>
      <c r="AD23" s="477">
        <v>9.375E-2</v>
      </c>
      <c r="AE23" s="470">
        <v>0.47899999999999998</v>
      </c>
      <c r="AF23" s="383">
        <v>55000</v>
      </c>
      <c r="AG23" s="403">
        <v>578</v>
      </c>
      <c r="AH23" s="394">
        <f t="shared" si="7"/>
        <v>95.155709342560556</v>
      </c>
      <c r="AI23" s="403">
        <v>68000</v>
      </c>
      <c r="AJ23" s="403">
        <v>576</v>
      </c>
      <c r="AK23" s="394">
        <f t="shared" si="8"/>
        <v>118.05555555555556</v>
      </c>
      <c r="AL23" s="403">
        <v>70000</v>
      </c>
      <c r="AM23" s="403">
        <v>576</v>
      </c>
      <c r="AN23" s="478">
        <f t="shared" si="0"/>
        <v>121.52777777777777</v>
      </c>
      <c r="AO23" s="479">
        <v>2310000</v>
      </c>
      <c r="AP23" s="480">
        <f t="shared" si="1"/>
        <v>0.16225328369740816</v>
      </c>
      <c r="AQ23" s="481">
        <v>2998000</v>
      </c>
      <c r="AR23" s="480">
        <f t="shared" si="2"/>
        <v>0.21057807122286998</v>
      </c>
      <c r="AS23" s="479">
        <v>948000</v>
      </c>
      <c r="AT23" s="480">
        <f t="shared" si="3"/>
        <v>6.6587061881014264E-2</v>
      </c>
      <c r="AU23" s="403">
        <v>1016000</v>
      </c>
      <c r="AV23" s="483">
        <f t="shared" si="4"/>
        <v>7.1363349020158742E-2</v>
      </c>
      <c r="AW23" s="484">
        <v>608000</v>
      </c>
      <c r="AX23" s="485">
        <v>4.5604560456045606E-2</v>
      </c>
      <c r="AY23" s="481">
        <v>3882000</v>
      </c>
      <c r="AZ23" s="486">
        <f t="shared" si="5"/>
        <v>0.29362378034944409</v>
      </c>
      <c r="BA23" s="409">
        <v>2475000</v>
      </c>
      <c r="BB23" s="487">
        <f t="shared" si="6"/>
        <v>0.18720217835262082</v>
      </c>
      <c r="BC23" s="5">
        <v>0</v>
      </c>
      <c r="BD23" s="488">
        <v>0</v>
      </c>
      <c r="BE23" s="5">
        <v>0</v>
      </c>
      <c r="BF23" s="489">
        <v>0</v>
      </c>
      <c r="BG23" s="4">
        <v>300</v>
      </c>
      <c r="BH23" s="388">
        <v>1</v>
      </c>
      <c r="BI23" s="409">
        <v>2688000</v>
      </c>
      <c r="BJ23" s="403">
        <v>9655000</v>
      </c>
      <c r="BK23" s="409">
        <v>2353000</v>
      </c>
      <c r="BL23" s="403">
        <v>14123000</v>
      </c>
      <c r="BM23" s="409">
        <v>2548000</v>
      </c>
      <c r="BN23" s="403">
        <v>14237000</v>
      </c>
      <c r="BO23" s="13">
        <v>576</v>
      </c>
      <c r="BP23" s="13">
        <v>70000</v>
      </c>
      <c r="BQ23" s="66">
        <v>121.52777777777777</v>
      </c>
      <c r="BR23" s="384">
        <v>326</v>
      </c>
      <c r="BS23" s="14">
        <v>788000</v>
      </c>
      <c r="BT23" s="385">
        <v>2417.1779141104294</v>
      </c>
      <c r="BU23" s="386">
        <v>61</v>
      </c>
      <c r="BV23" s="13">
        <v>9000</v>
      </c>
      <c r="BW23" s="66">
        <v>147.54098360655738</v>
      </c>
      <c r="BX23" s="384">
        <v>0</v>
      </c>
      <c r="BY23" s="14">
        <v>0</v>
      </c>
      <c r="BZ23" s="13" t="s">
        <v>485</v>
      </c>
      <c r="CA23" s="19">
        <v>1695</v>
      </c>
      <c r="CB23" s="17">
        <v>220.48611111111111</v>
      </c>
      <c r="CC23" s="388">
        <v>0.34918811274509803</v>
      </c>
      <c r="CD23" s="16">
        <v>0.59315392577258608</v>
      </c>
      <c r="CE23" s="389">
        <v>-0.16734995080354215</v>
      </c>
      <c r="CF23" s="17">
        <v>1.0705</v>
      </c>
      <c r="CG23" s="388">
        <v>0.6018</v>
      </c>
      <c r="CH23" s="18">
        <v>0.1739362666081665</v>
      </c>
      <c r="CI23" s="390">
        <v>1218.9973614775727</v>
      </c>
      <c r="CJ23" s="391">
        <v>500.26385224274406</v>
      </c>
      <c r="CK23" s="392">
        <v>902.90237467018471</v>
      </c>
      <c r="CL23" s="393">
        <v>536.14775725593665</v>
      </c>
      <c r="CM23" s="390">
        <v>320.84432717678101</v>
      </c>
      <c r="CN23" s="393">
        <v>679.15567282321899</v>
      </c>
      <c r="CO23" s="394">
        <v>1306.0686015831134</v>
      </c>
      <c r="CP23" s="395" t="s">
        <v>485</v>
      </c>
      <c r="CQ23" s="396" t="s">
        <v>485</v>
      </c>
      <c r="CR23" s="397">
        <v>19.23076923076923</v>
      </c>
      <c r="CS23" s="398">
        <v>0</v>
      </c>
      <c r="CT23" s="391">
        <v>2048.5488126649075</v>
      </c>
      <c r="CU23" s="390">
        <v>818.83905013192611</v>
      </c>
      <c r="CV23" s="399">
        <v>52</v>
      </c>
      <c r="CW23" s="405">
        <v>9</v>
      </c>
      <c r="CX23" s="393">
        <v>32.189973614775724</v>
      </c>
      <c r="CY23" s="401">
        <v>0.47723704866562011</v>
      </c>
      <c r="CZ23" s="402">
        <v>0.45007235890014474</v>
      </c>
      <c r="DA23" s="403">
        <v>691</v>
      </c>
      <c r="DB23" s="363"/>
      <c r="DC23" s="363"/>
      <c r="DD23" s="363"/>
      <c r="DE23" s="363"/>
      <c r="DF23" s="363"/>
      <c r="DG23" s="363"/>
      <c r="DH23" s="363"/>
      <c r="DI23" s="363"/>
      <c r="DJ23" s="363"/>
      <c r="DK23" s="363"/>
      <c r="DL23" s="363"/>
      <c r="DM23" s="363"/>
      <c r="DN23" s="363"/>
      <c r="DO23" s="363"/>
      <c r="DP23" s="363"/>
      <c r="DQ23" s="363"/>
      <c r="DR23" s="363"/>
      <c r="DS23" s="363"/>
      <c r="DT23" s="363"/>
      <c r="DU23" s="363"/>
      <c r="DV23" s="363"/>
      <c r="DW23" s="363"/>
      <c r="DX23" s="363"/>
      <c r="DY23" s="363"/>
      <c r="DZ23" s="363"/>
      <c r="EA23" s="363"/>
      <c r="EB23" s="363"/>
      <c r="EC23" s="363"/>
    </row>
    <row r="24" spans="1:133" x14ac:dyDescent="0.3">
      <c r="A24" s="381" t="s">
        <v>21</v>
      </c>
      <c r="B24" s="382">
        <v>4</v>
      </c>
      <c r="C24" s="1" t="s">
        <v>152</v>
      </c>
      <c r="D24" s="383">
        <v>19125</v>
      </c>
      <c r="E24" s="468">
        <v>-4.9217002237136466E-2</v>
      </c>
      <c r="F24" s="469">
        <v>0.24282352941176472</v>
      </c>
      <c r="G24" s="470">
        <v>0.49537254901960787</v>
      </c>
      <c r="H24" s="471">
        <v>0.26180392156862747</v>
      </c>
      <c r="I24" s="472">
        <v>7.5494113835187378</v>
      </c>
      <c r="J24" s="473">
        <v>2.2999999999999998</v>
      </c>
      <c r="K24" s="384">
        <v>8</v>
      </c>
      <c r="L24" s="363">
        <v>8.3000000000000007</v>
      </c>
      <c r="M24" s="404">
        <v>40079</v>
      </c>
      <c r="N24" s="363">
        <v>2.8</v>
      </c>
      <c r="O24" s="490" t="s">
        <v>515</v>
      </c>
      <c r="P24" s="400">
        <v>23110.205000000002</v>
      </c>
      <c r="Q24" s="11">
        <v>13</v>
      </c>
      <c r="R24" s="363">
        <v>10</v>
      </c>
      <c r="S24" s="403">
        <v>1912.5</v>
      </c>
      <c r="T24" s="409">
        <v>244</v>
      </c>
      <c r="U24" s="403">
        <v>31705000</v>
      </c>
      <c r="V24" s="475">
        <v>1657.7777777777778</v>
      </c>
      <c r="W24" s="403">
        <v>36367000</v>
      </c>
      <c r="X24" s="475">
        <v>1901.5424836601308</v>
      </c>
      <c r="Y24" s="476">
        <v>107.2630398205272</v>
      </c>
      <c r="Z24" s="8">
        <v>1</v>
      </c>
      <c r="AA24" s="9">
        <v>4</v>
      </c>
      <c r="AB24" s="407">
        <v>1</v>
      </c>
      <c r="AC24" s="9">
        <v>3800</v>
      </c>
      <c r="AD24" s="477">
        <v>0.31793960923623443</v>
      </c>
      <c r="AE24" s="470">
        <v>0.57999999999999996</v>
      </c>
      <c r="AF24" s="383">
        <v>5874000</v>
      </c>
      <c r="AG24" s="403">
        <v>9560</v>
      </c>
      <c r="AH24" s="394">
        <f t="shared" si="7"/>
        <v>614.43514644351467</v>
      </c>
      <c r="AI24" s="403">
        <v>6184000</v>
      </c>
      <c r="AJ24" s="403">
        <v>9558</v>
      </c>
      <c r="AK24" s="394">
        <f t="shared" si="8"/>
        <v>646.99727976564134</v>
      </c>
      <c r="AL24" s="403">
        <v>6447000</v>
      </c>
      <c r="AM24" s="403">
        <v>9587</v>
      </c>
      <c r="AN24" s="478">
        <f t="shared" si="0"/>
        <v>672.47314071137998</v>
      </c>
      <c r="AO24" s="479">
        <v>11716000</v>
      </c>
      <c r="AP24" s="480">
        <f t="shared" si="1"/>
        <v>0.32216020018148323</v>
      </c>
      <c r="AQ24" s="481">
        <v>1030000</v>
      </c>
      <c r="AR24" s="480">
        <f t="shared" si="2"/>
        <v>2.8322380179833365E-2</v>
      </c>
      <c r="AS24" s="479">
        <v>2065000</v>
      </c>
      <c r="AT24" s="480">
        <f t="shared" si="3"/>
        <v>5.6782247642093109E-2</v>
      </c>
      <c r="AU24" s="403">
        <v>7934000</v>
      </c>
      <c r="AV24" s="483">
        <f t="shared" si="4"/>
        <v>0.21816481975417273</v>
      </c>
      <c r="AW24" s="484">
        <v>7826000</v>
      </c>
      <c r="AX24" s="485">
        <v>0.21540240008807662</v>
      </c>
      <c r="AY24" s="481">
        <v>3498000</v>
      </c>
      <c r="AZ24" s="486">
        <f t="shared" si="5"/>
        <v>0.12302606126683784</v>
      </c>
      <c r="BA24" s="409">
        <v>2298000</v>
      </c>
      <c r="BB24" s="487">
        <f t="shared" si="6"/>
        <v>8.0821580557802558E-2</v>
      </c>
      <c r="BC24" s="5">
        <v>0</v>
      </c>
      <c r="BD24" s="488">
        <v>0</v>
      </c>
      <c r="BE24" s="5">
        <v>1348.1</v>
      </c>
      <c r="BF24" s="489">
        <v>0.16374148255213708</v>
      </c>
      <c r="BG24" s="4">
        <v>6885</v>
      </c>
      <c r="BH24" s="388">
        <v>0.83625851744786284</v>
      </c>
      <c r="BI24" s="409">
        <v>7000000</v>
      </c>
      <c r="BJ24" s="403">
        <v>32853000</v>
      </c>
      <c r="BK24" s="491" t="s">
        <v>518</v>
      </c>
      <c r="BL24" s="403">
        <v>33067000</v>
      </c>
      <c r="BM24" s="409">
        <v>6383000</v>
      </c>
      <c r="BN24" s="403">
        <v>36367000</v>
      </c>
      <c r="BO24" s="13">
        <v>9587</v>
      </c>
      <c r="BP24" s="13">
        <v>6447000</v>
      </c>
      <c r="BQ24" s="66">
        <v>672.47314071137998</v>
      </c>
      <c r="BR24" s="384">
        <v>5</v>
      </c>
      <c r="BS24" s="14">
        <v>10000</v>
      </c>
      <c r="BT24" s="385">
        <v>2000</v>
      </c>
      <c r="BU24" s="386">
        <v>617</v>
      </c>
      <c r="BV24" s="13">
        <v>2332000</v>
      </c>
      <c r="BW24" s="66">
        <v>3779.5786061588333</v>
      </c>
      <c r="BX24" s="384">
        <v>2</v>
      </c>
      <c r="BY24" s="14">
        <v>3389000</v>
      </c>
      <c r="BZ24" s="404">
        <v>1694500</v>
      </c>
      <c r="CA24" s="19">
        <v>1057</v>
      </c>
      <c r="CB24" s="17">
        <v>205.93459408630238</v>
      </c>
      <c r="CC24" s="388">
        <v>0.55838150289017341</v>
      </c>
      <c r="CD24" s="16">
        <v>0.40930452609998424</v>
      </c>
      <c r="CE24" s="389">
        <v>-0.14343656657758214</v>
      </c>
      <c r="CF24" s="17">
        <v>0.59870000000000001</v>
      </c>
      <c r="CG24" s="388">
        <v>0.42770000000000002</v>
      </c>
      <c r="CH24" s="18">
        <v>0.37478735313042633</v>
      </c>
      <c r="CI24" s="390">
        <v>612.60130718954247</v>
      </c>
      <c r="CJ24" s="391">
        <v>107.97385620915033</v>
      </c>
      <c r="CK24" s="392">
        <v>0</v>
      </c>
      <c r="CL24" s="393">
        <v>414.84967320261438</v>
      </c>
      <c r="CM24" s="390">
        <v>409.20261437908499</v>
      </c>
      <c r="CN24" s="393">
        <v>53.856209150326798</v>
      </c>
      <c r="CO24" s="394">
        <v>120.15686274509804</v>
      </c>
      <c r="CP24" s="395" t="s">
        <v>485</v>
      </c>
      <c r="CQ24" s="396">
        <v>3.0863095238095237</v>
      </c>
      <c r="CR24" s="397">
        <v>14.380780509812768</v>
      </c>
      <c r="CS24" s="398">
        <v>0.33484172862590006</v>
      </c>
      <c r="CT24" s="391">
        <v>182.90196078431373</v>
      </c>
      <c r="CU24" s="390">
        <v>13.122091503267974</v>
      </c>
      <c r="CV24" s="399">
        <v>55</v>
      </c>
      <c r="CW24" s="400">
        <v>245</v>
      </c>
      <c r="CX24" s="393">
        <v>45.490196078431374</v>
      </c>
      <c r="CY24" s="401">
        <v>5.6223925290564889</v>
      </c>
      <c r="CZ24" s="402">
        <v>0.66180528182893184</v>
      </c>
      <c r="DA24" s="403">
        <v>10168</v>
      </c>
      <c r="DB24" s="363"/>
      <c r="DC24" s="363"/>
      <c r="DD24" s="363"/>
      <c r="DE24" s="363"/>
      <c r="DF24" s="363"/>
      <c r="DG24" s="363"/>
      <c r="DH24" s="363"/>
      <c r="DI24" s="363"/>
      <c r="DJ24" s="363"/>
      <c r="DK24" s="363"/>
      <c r="DL24" s="363"/>
      <c r="DM24" s="363"/>
      <c r="DN24" s="363"/>
      <c r="DO24" s="363"/>
      <c r="DP24" s="363"/>
      <c r="DQ24" s="363"/>
      <c r="DR24" s="363"/>
      <c r="DS24" s="363"/>
      <c r="DT24" s="363"/>
      <c r="DU24" s="363"/>
      <c r="DV24" s="363"/>
      <c r="DW24" s="363"/>
      <c r="DX24" s="363"/>
      <c r="DY24" s="363"/>
      <c r="DZ24" s="363"/>
      <c r="EA24" s="363"/>
      <c r="EB24" s="363"/>
      <c r="EC24" s="363"/>
    </row>
    <row r="25" spans="1:133" x14ac:dyDescent="0.3">
      <c r="A25" s="381" t="s">
        <v>22</v>
      </c>
      <c r="B25" s="382">
        <v>2</v>
      </c>
      <c r="C25" s="1" t="s">
        <v>153</v>
      </c>
      <c r="D25" s="383">
        <v>34305</v>
      </c>
      <c r="E25" s="468">
        <v>3.7596031698021899E-2</v>
      </c>
      <c r="F25" s="469">
        <v>0.20119516105523977</v>
      </c>
      <c r="G25" s="470">
        <v>0.61020259437399793</v>
      </c>
      <c r="H25" s="471">
        <v>0.18860224457076227</v>
      </c>
      <c r="I25" s="472">
        <v>0.36392795460152971</v>
      </c>
      <c r="J25" s="473">
        <v>59.2</v>
      </c>
      <c r="K25" s="384">
        <v>121</v>
      </c>
      <c r="L25" s="363">
        <v>6.8</v>
      </c>
      <c r="M25" s="404">
        <v>45117</v>
      </c>
      <c r="N25" s="363">
        <v>3</v>
      </c>
      <c r="O25" s="490" t="s">
        <v>515</v>
      </c>
      <c r="P25" s="400">
        <v>169979.70300000001</v>
      </c>
      <c r="Q25" s="11">
        <v>1</v>
      </c>
      <c r="R25" s="363">
        <v>7</v>
      </c>
      <c r="S25" s="403">
        <v>4900.7142857142853</v>
      </c>
      <c r="T25" s="409">
        <v>200</v>
      </c>
      <c r="U25" s="403">
        <v>62340000</v>
      </c>
      <c r="V25" s="475">
        <v>1817.2278093572365</v>
      </c>
      <c r="W25" s="403">
        <v>38691000</v>
      </c>
      <c r="X25" s="475">
        <v>1127.8530826410145</v>
      </c>
      <c r="Y25" s="476">
        <v>4831.6901408450703</v>
      </c>
      <c r="Z25" s="8">
        <v>1</v>
      </c>
      <c r="AA25" s="9">
        <v>3</v>
      </c>
      <c r="AB25" s="407">
        <v>1</v>
      </c>
      <c r="AC25" s="9">
        <v>37.74</v>
      </c>
      <c r="AD25" s="477">
        <v>0.1833633508611561</v>
      </c>
      <c r="AE25" s="470">
        <v>0.754</v>
      </c>
      <c r="AF25" s="383">
        <v>9521000</v>
      </c>
      <c r="AG25" s="403">
        <v>10723.5</v>
      </c>
      <c r="AH25" s="394">
        <f t="shared" si="7"/>
        <v>887.86310439688532</v>
      </c>
      <c r="AI25" s="403">
        <v>9787000</v>
      </c>
      <c r="AJ25" s="403">
        <v>10791</v>
      </c>
      <c r="AK25" s="394">
        <f t="shared" si="8"/>
        <v>906.95950328977847</v>
      </c>
      <c r="AL25" s="403">
        <v>10170000</v>
      </c>
      <c r="AM25" s="403">
        <v>11117</v>
      </c>
      <c r="AN25" s="478">
        <f t="shared" si="0"/>
        <v>914.81514797157502</v>
      </c>
      <c r="AO25" s="479">
        <v>14699000</v>
      </c>
      <c r="AP25" s="480">
        <f t="shared" si="1"/>
        <v>0.37990747202191721</v>
      </c>
      <c r="AQ25" s="481">
        <v>1366000</v>
      </c>
      <c r="AR25" s="480">
        <f t="shared" si="2"/>
        <v>3.5305368173477035E-2</v>
      </c>
      <c r="AS25" s="479">
        <v>7093000</v>
      </c>
      <c r="AT25" s="480">
        <f t="shared" si="3"/>
        <v>0.18332428730195652</v>
      </c>
      <c r="AU25" s="403">
        <v>3630000</v>
      </c>
      <c r="AV25" s="483">
        <f t="shared" si="4"/>
        <v>9.3820268279444827E-2</v>
      </c>
      <c r="AW25" s="484">
        <v>5171000</v>
      </c>
      <c r="AX25" s="485">
        <v>0.13406097687441668</v>
      </c>
      <c r="AY25" s="481">
        <v>4374000</v>
      </c>
      <c r="AZ25" s="486">
        <f t="shared" si="5"/>
        <v>0.12475400017113032</v>
      </c>
      <c r="BA25" s="409">
        <v>2358000</v>
      </c>
      <c r="BB25" s="487">
        <f t="shared" si="6"/>
        <v>6.7254214084024988E-2</v>
      </c>
      <c r="BC25" s="4">
        <v>2695.94</v>
      </c>
      <c r="BD25" s="488">
        <v>0.22394206616073681</v>
      </c>
      <c r="BE25" s="5">
        <v>2314.92</v>
      </c>
      <c r="BF25" s="489">
        <v>0.19229210138089603</v>
      </c>
      <c r="BG25" s="4">
        <v>7027.7</v>
      </c>
      <c r="BH25" s="388">
        <v>0.583765832458367</v>
      </c>
      <c r="BI25" s="409">
        <v>2131000</v>
      </c>
      <c r="BJ25" s="403">
        <v>35140000</v>
      </c>
      <c r="BK25" s="409">
        <v>1813000</v>
      </c>
      <c r="BL25" s="403">
        <v>38742000</v>
      </c>
      <c r="BM25" s="409">
        <v>2438000</v>
      </c>
      <c r="BN25" s="403">
        <v>38691000</v>
      </c>
      <c r="BO25" s="13">
        <v>11117</v>
      </c>
      <c r="BP25" s="13">
        <v>10170000</v>
      </c>
      <c r="BQ25" s="66">
        <v>914.81514797157502</v>
      </c>
      <c r="BR25" s="384">
        <v>0</v>
      </c>
      <c r="BS25" s="14">
        <v>0</v>
      </c>
      <c r="BT25" s="385" t="s">
        <v>485</v>
      </c>
      <c r="BU25" s="386">
        <v>859</v>
      </c>
      <c r="BV25" s="13">
        <v>4143000</v>
      </c>
      <c r="BW25" s="66">
        <v>4823.0500582072173</v>
      </c>
      <c r="BX25" s="384">
        <v>0</v>
      </c>
      <c r="BY25" s="14">
        <v>0</v>
      </c>
      <c r="BZ25" s="13" t="s">
        <v>485</v>
      </c>
      <c r="CA25" s="19" t="s">
        <v>485</v>
      </c>
      <c r="CB25" s="17">
        <v>360.57235430940074</v>
      </c>
      <c r="CC25" s="388">
        <v>0.39859308749839395</v>
      </c>
      <c r="CD25" s="16">
        <v>0.133702277831248</v>
      </c>
      <c r="CE25" s="389">
        <v>0.32808294114582431</v>
      </c>
      <c r="CF25" s="17">
        <v>4.1985000000000001</v>
      </c>
      <c r="CG25" s="388">
        <v>0.89749999999999996</v>
      </c>
      <c r="CH25" s="18">
        <v>0.6415550338351057</v>
      </c>
      <c r="CI25" s="390">
        <v>428.47981343827428</v>
      </c>
      <c r="CJ25" s="391">
        <v>206.76286255647864</v>
      </c>
      <c r="CK25" s="392">
        <v>0</v>
      </c>
      <c r="CL25" s="393">
        <v>105.81547879317884</v>
      </c>
      <c r="CM25" s="390">
        <v>150.73604430840984</v>
      </c>
      <c r="CN25" s="393">
        <v>39.819268328232035</v>
      </c>
      <c r="CO25" s="394">
        <v>68.736335811106258</v>
      </c>
      <c r="CP25" s="395">
        <v>4.7682332382966983</v>
      </c>
      <c r="CQ25" s="396">
        <v>4.0943338828007274</v>
      </c>
      <c r="CR25" s="397">
        <v>12.429695293210424</v>
      </c>
      <c r="CS25" s="398">
        <v>0.47529536304461339</v>
      </c>
      <c r="CT25" s="391">
        <v>127.5032794053345</v>
      </c>
      <c r="CU25" s="390">
        <v>2.4911820434339016</v>
      </c>
      <c r="CV25" s="399">
        <v>82</v>
      </c>
      <c r="CW25" s="400">
        <v>185</v>
      </c>
      <c r="CX25" s="393">
        <v>46.115726570470777</v>
      </c>
      <c r="CY25" s="401">
        <v>8.5935620176648371</v>
      </c>
      <c r="CZ25" s="402">
        <v>0.70214592274678111</v>
      </c>
      <c r="DA25" s="403">
        <v>4668</v>
      </c>
      <c r="DB25" s="363"/>
      <c r="DC25" s="363"/>
      <c r="DD25" s="363"/>
      <c r="DE25" s="363"/>
      <c r="DF25" s="363"/>
      <c r="DG25" s="363"/>
      <c r="DH25" s="363"/>
      <c r="DI25" s="363"/>
      <c r="DJ25" s="363"/>
      <c r="DK25" s="363"/>
      <c r="DL25" s="363"/>
      <c r="DM25" s="363"/>
      <c r="DN25" s="363"/>
      <c r="DO25" s="363"/>
      <c r="DP25" s="363"/>
      <c r="DQ25" s="363"/>
      <c r="DR25" s="363"/>
      <c r="DS25" s="363"/>
      <c r="DT25" s="363"/>
      <c r="DU25" s="363"/>
      <c r="DV25" s="363"/>
      <c r="DW25" s="363"/>
      <c r="DX25" s="363"/>
      <c r="DY25" s="363"/>
      <c r="DZ25" s="363"/>
      <c r="EA25" s="363"/>
      <c r="EB25" s="363"/>
      <c r="EC25" s="363"/>
    </row>
    <row r="26" spans="1:133" x14ac:dyDescent="0.3">
      <c r="A26" s="381" t="s">
        <v>23</v>
      </c>
      <c r="B26" s="382">
        <v>4</v>
      </c>
      <c r="C26" s="1" t="s">
        <v>152</v>
      </c>
      <c r="D26" s="383">
        <v>30825</v>
      </c>
      <c r="E26" s="468">
        <v>-5.8696423388267163E-3</v>
      </c>
      <c r="F26" s="469">
        <v>0.23987023519870235</v>
      </c>
      <c r="G26" s="470">
        <v>0.56012976480129761</v>
      </c>
      <c r="H26" s="471">
        <v>0.2</v>
      </c>
      <c r="I26" s="472">
        <v>1.7599123467780593</v>
      </c>
      <c r="J26" s="473">
        <v>6.3</v>
      </c>
      <c r="K26" s="384">
        <v>98</v>
      </c>
      <c r="L26" s="363">
        <v>8.5</v>
      </c>
      <c r="M26" s="404">
        <v>36397</v>
      </c>
      <c r="N26" s="363">
        <v>2.9</v>
      </c>
      <c r="O26" s="490" t="s">
        <v>515</v>
      </c>
      <c r="P26" s="400">
        <v>104726.561</v>
      </c>
      <c r="Q26" s="11">
        <v>17</v>
      </c>
      <c r="R26" s="363">
        <v>9</v>
      </c>
      <c r="S26" s="403">
        <v>3425</v>
      </c>
      <c r="T26" s="409">
        <v>243.65</v>
      </c>
      <c r="U26" s="403">
        <v>71506527.810000002</v>
      </c>
      <c r="V26" s="475">
        <v>2319.757593187348</v>
      </c>
      <c r="W26" s="403">
        <v>74951320.120000005</v>
      </c>
      <c r="X26" s="475">
        <v>2431.5107905920522</v>
      </c>
      <c r="Y26" s="476">
        <v>54.403459230497702</v>
      </c>
      <c r="Z26" s="8">
        <v>2</v>
      </c>
      <c r="AA26" s="9">
        <v>15</v>
      </c>
      <c r="AB26" s="407">
        <v>3</v>
      </c>
      <c r="AC26" s="9">
        <v>304.49</v>
      </c>
      <c r="AD26" s="477">
        <v>0.17537837416133562</v>
      </c>
      <c r="AE26" s="470">
        <v>0.73499999999999999</v>
      </c>
      <c r="AF26" s="383">
        <v>10863000</v>
      </c>
      <c r="AG26" s="403">
        <v>12545</v>
      </c>
      <c r="AH26" s="394">
        <f t="shared" si="7"/>
        <v>865.92267835791154</v>
      </c>
      <c r="AI26" s="403">
        <v>11265026.58</v>
      </c>
      <c r="AJ26" s="403">
        <v>12537</v>
      </c>
      <c r="AK26" s="394">
        <f t="shared" si="8"/>
        <v>898.54244077530507</v>
      </c>
      <c r="AL26" s="403">
        <v>11851962.779999999</v>
      </c>
      <c r="AM26" s="403">
        <v>12818</v>
      </c>
      <c r="AN26" s="478">
        <f t="shared" si="0"/>
        <v>924.63432516773287</v>
      </c>
      <c r="AO26" s="479">
        <v>5035030.7</v>
      </c>
      <c r="AP26" s="480">
        <f t="shared" si="1"/>
        <v>6.7058351090520607E-2</v>
      </c>
      <c r="AQ26" s="481">
        <v>24447890.140000001</v>
      </c>
      <c r="AR26" s="480">
        <f t="shared" si="2"/>
        <v>0.32560580026465319</v>
      </c>
      <c r="AS26" s="479">
        <v>8083441.4500000002</v>
      </c>
      <c r="AT26" s="480">
        <f t="shared" si="3"/>
        <v>0.1076581826549274</v>
      </c>
      <c r="AU26" s="403">
        <v>8974203.4100000001</v>
      </c>
      <c r="AV26" s="483">
        <f t="shared" si="4"/>
        <v>0.1195216710447321</v>
      </c>
      <c r="AW26" s="484">
        <v>6020428.3700000001</v>
      </c>
      <c r="AX26" s="485">
        <v>8.0412098275861044E-2</v>
      </c>
      <c r="AY26" s="481">
        <v>13388966.690000001</v>
      </c>
      <c r="AZ26" s="486">
        <f t="shared" si="5"/>
        <v>0.2025252314820789</v>
      </c>
      <c r="BA26" s="409">
        <v>9134359.3599999994</v>
      </c>
      <c r="BB26" s="487">
        <f t="shared" si="6"/>
        <v>0.13816885848302113</v>
      </c>
      <c r="BC26" s="4">
        <v>4954</v>
      </c>
      <c r="BD26" s="488">
        <v>0.42688496337785437</v>
      </c>
      <c r="BE26" s="5">
        <v>0</v>
      </c>
      <c r="BF26" s="489">
        <v>0</v>
      </c>
      <c r="BG26" s="4">
        <v>6651</v>
      </c>
      <c r="BH26" s="388">
        <v>0.57311503662214558</v>
      </c>
      <c r="BI26" s="409">
        <v>5686900</v>
      </c>
      <c r="BJ26" s="403">
        <v>65879000</v>
      </c>
      <c r="BK26" s="409">
        <v>4951000</v>
      </c>
      <c r="BL26" s="403">
        <v>71791517.890000001</v>
      </c>
      <c r="BM26" s="409">
        <v>6882900</v>
      </c>
      <c r="BN26" s="403">
        <v>74951320.120000005</v>
      </c>
      <c r="BO26" s="13">
        <v>12818</v>
      </c>
      <c r="BP26" s="13">
        <v>11851962.779999999</v>
      </c>
      <c r="BQ26" s="66">
        <v>924.63432516773287</v>
      </c>
      <c r="BR26" s="384">
        <v>552</v>
      </c>
      <c r="BS26" s="14">
        <v>993672.63</v>
      </c>
      <c r="BT26" s="385">
        <v>1800.1315760869566</v>
      </c>
      <c r="BU26" s="386">
        <v>1344</v>
      </c>
      <c r="BV26" s="13">
        <v>3285305.94</v>
      </c>
      <c r="BW26" s="66">
        <v>2444.4240624999998</v>
      </c>
      <c r="BX26" s="384">
        <v>0</v>
      </c>
      <c r="BY26" s="14">
        <v>0</v>
      </c>
      <c r="BZ26" s="13" t="s">
        <v>485</v>
      </c>
      <c r="CA26" s="19">
        <v>1410</v>
      </c>
      <c r="CB26" s="17">
        <v>211.88807692307694</v>
      </c>
      <c r="CC26" s="388">
        <v>0.68250875101064734</v>
      </c>
      <c r="CD26" s="16">
        <v>0.25444176730750984</v>
      </c>
      <c r="CE26" s="389">
        <v>-0.22024627905789082</v>
      </c>
      <c r="CF26" s="17">
        <v>2.8917999999999999</v>
      </c>
      <c r="CG26" s="388">
        <v>0.34379999999999999</v>
      </c>
      <c r="CH26" s="18">
        <v>0.41454684934291081</v>
      </c>
      <c r="CI26" s="390">
        <v>163.34243957826439</v>
      </c>
      <c r="CJ26" s="391">
        <v>262.23654339010545</v>
      </c>
      <c r="CK26" s="392">
        <v>686.01771841038124</v>
      </c>
      <c r="CL26" s="393">
        <v>291.1339305758313</v>
      </c>
      <c r="CM26" s="390">
        <v>195.30992278994324</v>
      </c>
      <c r="CN26" s="393">
        <v>107.10118313057583</v>
      </c>
      <c r="CO26" s="394">
        <v>296.32958183292777</v>
      </c>
      <c r="CP26" s="395">
        <v>7.7555544423014302</v>
      </c>
      <c r="CQ26" s="396" t="s">
        <v>485</v>
      </c>
      <c r="CR26" s="397">
        <v>10.138224964635871</v>
      </c>
      <c r="CS26" s="398">
        <v>0.54025128142376111</v>
      </c>
      <c r="CT26" s="391">
        <v>434.35415052716957</v>
      </c>
      <c r="CU26" s="390">
        <v>19.017939983779403</v>
      </c>
      <c r="CV26" s="399">
        <v>79</v>
      </c>
      <c r="CW26" s="400">
        <v>557</v>
      </c>
      <c r="CX26" s="393">
        <v>46.927844931062452</v>
      </c>
      <c r="CY26" s="401">
        <v>9.6770460181868287</v>
      </c>
      <c r="CZ26" s="402">
        <v>0.91186274509803922</v>
      </c>
      <c r="DA26" s="403">
        <v>9839</v>
      </c>
      <c r="DB26" s="363"/>
      <c r="DC26" s="363"/>
      <c r="DD26" s="363"/>
      <c r="DE26" s="363"/>
      <c r="DF26" s="363"/>
      <c r="DG26" s="363"/>
      <c r="DH26" s="363"/>
      <c r="DI26" s="363"/>
      <c r="DJ26" s="363"/>
      <c r="DK26" s="363"/>
      <c r="DL26" s="363"/>
      <c r="DM26" s="363"/>
      <c r="DN26" s="363"/>
      <c r="DO26" s="363"/>
      <c r="DP26" s="363"/>
      <c r="DQ26" s="363"/>
      <c r="DR26" s="363"/>
      <c r="DS26" s="363"/>
      <c r="DT26" s="363"/>
      <c r="DU26" s="363"/>
      <c r="DV26" s="363"/>
      <c r="DW26" s="363"/>
      <c r="DX26" s="363"/>
      <c r="DY26" s="363"/>
      <c r="DZ26" s="363"/>
      <c r="EA26" s="363"/>
      <c r="EB26" s="363"/>
      <c r="EC26" s="363"/>
    </row>
    <row r="27" spans="1:133" x14ac:dyDescent="0.3">
      <c r="A27" s="381" t="s">
        <v>24</v>
      </c>
      <c r="B27" s="382">
        <v>11</v>
      </c>
      <c r="C27" s="1" t="s">
        <v>155</v>
      </c>
      <c r="D27" s="383">
        <v>13188</v>
      </c>
      <c r="E27" s="468">
        <v>1.8063918480778138E-2</v>
      </c>
      <c r="F27" s="469">
        <v>0.28457688808007281</v>
      </c>
      <c r="G27" s="470">
        <v>0.47330906885047014</v>
      </c>
      <c r="H27" s="471">
        <v>0.24211404306945708</v>
      </c>
      <c r="I27" s="472">
        <v>3.1191515907673115</v>
      </c>
      <c r="J27" s="473">
        <v>1.8</v>
      </c>
      <c r="K27" s="384">
        <v>111</v>
      </c>
      <c r="L27" s="363">
        <v>3.8</v>
      </c>
      <c r="M27" s="404">
        <v>39014</v>
      </c>
      <c r="N27" s="363">
        <v>3</v>
      </c>
      <c r="O27" s="490" t="s">
        <v>516</v>
      </c>
      <c r="P27" s="400">
        <v>20370.955999999998</v>
      </c>
      <c r="Q27" s="11">
        <v>2</v>
      </c>
      <c r="R27" s="363">
        <v>12</v>
      </c>
      <c r="S27" s="403">
        <v>1099</v>
      </c>
      <c r="T27" s="409">
        <v>185</v>
      </c>
      <c r="U27" s="403">
        <v>37966000</v>
      </c>
      <c r="V27" s="475">
        <v>2878.82923870185</v>
      </c>
      <c r="W27" s="403">
        <v>33005000</v>
      </c>
      <c r="X27" s="475">
        <v>2502.6539278131636</v>
      </c>
      <c r="Y27" s="476">
        <v>2.1882259242052164</v>
      </c>
      <c r="Z27" s="8">
        <v>7</v>
      </c>
      <c r="AA27" s="9">
        <v>8</v>
      </c>
      <c r="AB27" s="407">
        <v>3</v>
      </c>
      <c r="AC27" s="9">
        <v>29</v>
      </c>
      <c r="AD27" s="477">
        <v>0.22157039711191337</v>
      </c>
      <c r="AE27" s="470">
        <v>0.69099999999999995</v>
      </c>
      <c r="AF27" s="383">
        <v>2254000</v>
      </c>
      <c r="AG27" s="403">
        <v>4417</v>
      </c>
      <c r="AH27" s="394">
        <f t="shared" si="7"/>
        <v>510.30110935023771</v>
      </c>
      <c r="AI27" s="403">
        <v>2290000</v>
      </c>
      <c r="AJ27" s="403">
        <v>4424</v>
      </c>
      <c r="AK27" s="394">
        <f t="shared" si="8"/>
        <v>517.63110307414104</v>
      </c>
      <c r="AL27" s="403">
        <v>2374000</v>
      </c>
      <c r="AM27" s="403">
        <v>4432</v>
      </c>
      <c r="AN27" s="478">
        <f t="shared" si="0"/>
        <v>535.64981949458479</v>
      </c>
      <c r="AO27" s="479">
        <v>3388000</v>
      </c>
      <c r="AP27" s="480">
        <f t="shared" si="1"/>
        <v>0.10265111346765642</v>
      </c>
      <c r="AQ27" s="481">
        <v>4130000</v>
      </c>
      <c r="AR27" s="480">
        <f t="shared" si="2"/>
        <v>0.12513255567338283</v>
      </c>
      <c r="AS27" s="479">
        <v>3197000</v>
      </c>
      <c r="AT27" s="480">
        <f t="shared" si="3"/>
        <v>9.6864111498257841E-2</v>
      </c>
      <c r="AU27" s="403">
        <v>2122000</v>
      </c>
      <c r="AV27" s="483">
        <f t="shared" si="4"/>
        <v>6.4293288895621872E-2</v>
      </c>
      <c r="AW27" s="484">
        <v>1918000</v>
      </c>
      <c r="AX27" s="485">
        <v>5.8239455864937902E-2</v>
      </c>
      <c r="AY27" s="481">
        <v>14383000</v>
      </c>
      <c r="AZ27" s="486">
        <f t="shared" si="5"/>
        <v>0.46572548003756109</v>
      </c>
      <c r="BA27" s="409">
        <v>3867000</v>
      </c>
      <c r="BB27" s="487">
        <f t="shared" si="6"/>
        <v>0.12521451931483341</v>
      </c>
      <c r="BC27" s="4">
        <v>557.4</v>
      </c>
      <c r="BD27" s="488">
        <v>0.26086468171139215</v>
      </c>
      <c r="BE27" s="5">
        <v>0</v>
      </c>
      <c r="BF27" s="489">
        <v>0</v>
      </c>
      <c r="BG27" s="4">
        <v>1579.34</v>
      </c>
      <c r="BH27" s="388">
        <v>0.7391353182886079</v>
      </c>
      <c r="BI27" s="409">
        <v>5084000</v>
      </c>
      <c r="BJ27" s="403">
        <v>28022000</v>
      </c>
      <c r="BK27" s="409">
        <v>6665000</v>
      </c>
      <c r="BL27" s="403">
        <v>29451000</v>
      </c>
      <c r="BM27" s="409">
        <v>3614000</v>
      </c>
      <c r="BN27" s="403">
        <v>33005000</v>
      </c>
      <c r="BO27" s="13">
        <v>4432</v>
      </c>
      <c r="BP27" s="13">
        <v>2374000</v>
      </c>
      <c r="BQ27" s="66">
        <v>535.64981949458479</v>
      </c>
      <c r="BR27" s="384">
        <v>1947</v>
      </c>
      <c r="BS27" s="14">
        <v>4495000</v>
      </c>
      <c r="BT27" s="385">
        <v>2308.6800205444274</v>
      </c>
      <c r="BU27" s="386">
        <v>419</v>
      </c>
      <c r="BV27" s="13">
        <v>191000</v>
      </c>
      <c r="BW27" s="66">
        <v>455.8472553699284</v>
      </c>
      <c r="BX27" s="384">
        <v>16</v>
      </c>
      <c r="BY27" s="14">
        <v>1408000</v>
      </c>
      <c r="BZ27" s="404">
        <v>88000</v>
      </c>
      <c r="CA27" s="19">
        <v>809</v>
      </c>
      <c r="CB27" s="17">
        <v>161.77797833935017</v>
      </c>
      <c r="CC27" s="388">
        <v>0.53180943341506504</v>
      </c>
      <c r="CD27" s="16">
        <v>0.35352683980403521</v>
      </c>
      <c r="CE27" s="389">
        <v>7.7067196107491395E-2</v>
      </c>
      <c r="CF27" s="17">
        <v>7.2511999999999999</v>
      </c>
      <c r="CG27" s="388">
        <v>0.89470000000000005</v>
      </c>
      <c r="CH27" s="18">
        <v>0.17410590403611589</v>
      </c>
      <c r="CI27" s="390">
        <v>256.90021231422503</v>
      </c>
      <c r="CJ27" s="391">
        <v>242.41734910524718</v>
      </c>
      <c r="CK27" s="392">
        <v>215.65059144676979</v>
      </c>
      <c r="CL27" s="393">
        <v>160.90385198665453</v>
      </c>
      <c r="CM27" s="390">
        <v>145.43524416135881</v>
      </c>
      <c r="CN27" s="393">
        <v>97.512890506521074</v>
      </c>
      <c r="CO27" s="394">
        <v>293.22111010009098</v>
      </c>
      <c r="CP27" s="395">
        <v>4.2351761237577117</v>
      </c>
      <c r="CQ27" s="396" t="s">
        <v>485</v>
      </c>
      <c r="CR27" s="397">
        <v>11.999969607634561</v>
      </c>
      <c r="CS27" s="398">
        <v>0.32403301599818873</v>
      </c>
      <c r="CT27" s="391">
        <v>1090.612678192296</v>
      </c>
      <c r="CU27" s="390">
        <v>155.63239308462238</v>
      </c>
      <c r="CV27" s="399">
        <v>81</v>
      </c>
      <c r="CW27" s="400">
        <v>146</v>
      </c>
      <c r="CX27" s="393">
        <v>17.288444040036396</v>
      </c>
      <c r="CY27" s="401">
        <v>2.3807823888145174</v>
      </c>
      <c r="CZ27" s="402">
        <v>0.29653284671532848</v>
      </c>
      <c r="DA27" s="403">
        <v>4386</v>
      </c>
      <c r="DB27" s="363"/>
      <c r="DC27" s="363"/>
      <c r="DD27" s="363"/>
      <c r="DE27" s="363"/>
      <c r="DF27" s="363"/>
      <c r="DG27" s="363"/>
      <c r="DH27" s="363"/>
      <c r="DI27" s="363"/>
      <c r="DJ27" s="363"/>
      <c r="DK27" s="363"/>
      <c r="DL27" s="363"/>
      <c r="DM27" s="363"/>
      <c r="DN27" s="363"/>
      <c r="DO27" s="363"/>
      <c r="DP27" s="363"/>
      <c r="DQ27" s="363"/>
      <c r="DR27" s="363"/>
      <c r="DS27" s="363"/>
      <c r="DT27" s="363"/>
      <c r="DU27" s="363"/>
      <c r="DV27" s="363"/>
      <c r="DW27" s="363"/>
      <c r="DX27" s="363"/>
      <c r="DY27" s="363"/>
      <c r="DZ27" s="363"/>
      <c r="EA27" s="363"/>
      <c r="EB27" s="363"/>
      <c r="EC27" s="363"/>
    </row>
    <row r="28" spans="1:133" x14ac:dyDescent="0.3">
      <c r="A28" s="381" t="s">
        <v>25</v>
      </c>
      <c r="B28" s="382">
        <v>6</v>
      </c>
      <c r="C28" s="1" t="s">
        <v>156</v>
      </c>
      <c r="D28" s="383">
        <v>58376</v>
      </c>
      <c r="E28" s="468">
        <v>0.11703023344814389</v>
      </c>
      <c r="F28" s="469">
        <v>0.31351925448814583</v>
      </c>
      <c r="G28" s="470">
        <v>0.54411059339454571</v>
      </c>
      <c r="H28" s="471">
        <v>0.1423701521173085</v>
      </c>
      <c r="I28" s="472">
        <v>1.9693924327374026</v>
      </c>
      <c r="J28" s="473">
        <v>10.199999999999999</v>
      </c>
      <c r="K28" s="384">
        <v>133</v>
      </c>
      <c r="L28" s="363">
        <v>4</v>
      </c>
      <c r="M28" s="404">
        <v>47896</v>
      </c>
      <c r="N28" s="363">
        <v>3.3</v>
      </c>
      <c r="O28" s="490" t="s">
        <v>166</v>
      </c>
      <c r="P28" s="400">
        <v>417440.90399999998</v>
      </c>
      <c r="Q28" s="11">
        <v>5</v>
      </c>
      <c r="R28" s="363">
        <v>9</v>
      </c>
      <c r="S28" s="403">
        <v>6486.2222222222226</v>
      </c>
      <c r="T28" s="409">
        <v>301</v>
      </c>
      <c r="U28" s="403">
        <v>135564000</v>
      </c>
      <c r="V28" s="475">
        <v>2322.2557215293955</v>
      </c>
      <c r="W28" s="403">
        <v>64467000</v>
      </c>
      <c r="X28" s="475">
        <v>1104.3408249965739</v>
      </c>
      <c r="Y28" s="476">
        <v>289.99503229011424</v>
      </c>
      <c r="Z28" s="8">
        <v>2</v>
      </c>
      <c r="AA28" s="9">
        <v>14</v>
      </c>
      <c r="AB28" s="407">
        <v>2</v>
      </c>
      <c r="AC28" s="9">
        <v>412.94</v>
      </c>
      <c r="AD28" s="477">
        <v>0.11864254567588332</v>
      </c>
      <c r="AE28" s="470">
        <v>0.81299999999999994</v>
      </c>
      <c r="AF28" s="383">
        <v>19307000</v>
      </c>
      <c r="AG28" s="403">
        <v>18495.400000000001</v>
      </c>
      <c r="AH28" s="394">
        <f t="shared" si="7"/>
        <v>1043.8811812666931</v>
      </c>
      <c r="AI28" s="403">
        <v>21565000</v>
      </c>
      <c r="AJ28" s="403">
        <v>19156</v>
      </c>
      <c r="AK28" s="394">
        <f t="shared" si="8"/>
        <v>1125.7569429943621</v>
      </c>
      <c r="AL28" s="403">
        <v>23071000</v>
      </c>
      <c r="AM28" s="403">
        <v>20044</v>
      </c>
      <c r="AN28" s="478">
        <f t="shared" si="0"/>
        <v>1151.0177609259629</v>
      </c>
      <c r="AO28" s="479">
        <v>16473000</v>
      </c>
      <c r="AP28" s="480">
        <f t="shared" si="1"/>
        <v>0.25552608311229003</v>
      </c>
      <c r="AQ28" s="481">
        <v>2121000</v>
      </c>
      <c r="AR28" s="480">
        <f t="shared" si="2"/>
        <v>3.290055377169715E-2</v>
      </c>
      <c r="AS28" s="479">
        <v>9284000</v>
      </c>
      <c r="AT28" s="480">
        <f t="shared" si="3"/>
        <v>0.14401166488280825</v>
      </c>
      <c r="AU28" s="403">
        <v>6145000</v>
      </c>
      <c r="AV28" s="483">
        <f t="shared" si="4"/>
        <v>9.5320086245676089E-2</v>
      </c>
      <c r="AW28" s="484">
        <v>12226000</v>
      </c>
      <c r="AX28" s="485">
        <v>0.19000994653736167</v>
      </c>
      <c r="AY28" s="481">
        <v>12324000</v>
      </c>
      <c r="AZ28" s="486">
        <f t="shared" si="5"/>
        <v>0.21130962587016905</v>
      </c>
      <c r="BA28" s="409">
        <v>5894000</v>
      </c>
      <c r="BB28" s="487">
        <f t="shared" si="6"/>
        <v>0.10105963444326327</v>
      </c>
      <c r="BC28" s="4">
        <v>7465</v>
      </c>
      <c r="BD28" s="488">
        <v>0.2841536294773705</v>
      </c>
      <c r="BE28" s="5">
        <v>7171</v>
      </c>
      <c r="BF28" s="489">
        <v>0.27296258231510029</v>
      </c>
      <c r="BG28" s="4">
        <v>11635</v>
      </c>
      <c r="BH28" s="388">
        <v>0.44288378820752922</v>
      </c>
      <c r="BI28" s="409">
        <v>6027000</v>
      </c>
      <c r="BJ28" s="403">
        <v>49356000</v>
      </c>
      <c r="BK28" s="409">
        <v>6982000</v>
      </c>
      <c r="BL28" s="403">
        <v>91049000</v>
      </c>
      <c r="BM28" s="409">
        <v>7590000</v>
      </c>
      <c r="BN28" s="403">
        <v>64467000</v>
      </c>
      <c r="BO28" s="13">
        <v>20044</v>
      </c>
      <c r="BP28" s="13">
        <v>23071000</v>
      </c>
      <c r="BQ28" s="66">
        <v>1151.0177609259629</v>
      </c>
      <c r="BR28" s="384">
        <v>297</v>
      </c>
      <c r="BS28" s="14">
        <v>861000</v>
      </c>
      <c r="BT28" s="385">
        <v>2898.9898989898988</v>
      </c>
      <c r="BU28" s="386">
        <v>1471</v>
      </c>
      <c r="BV28" s="13">
        <v>6725000</v>
      </c>
      <c r="BW28" s="66">
        <v>4571.7199184228421</v>
      </c>
      <c r="BX28" s="384">
        <v>0</v>
      </c>
      <c r="BY28" s="14">
        <v>0</v>
      </c>
      <c r="BZ28" s="13" t="s">
        <v>485</v>
      </c>
      <c r="CA28" s="19" t="s">
        <v>485</v>
      </c>
      <c r="CB28" s="17">
        <v>281.3893850344752</v>
      </c>
      <c r="CC28" s="388">
        <v>0.34728246437107196</v>
      </c>
      <c r="CD28" s="16">
        <v>0.57960815555752265</v>
      </c>
      <c r="CE28" s="389">
        <v>8.3983203359328136E-3</v>
      </c>
      <c r="CF28" s="17">
        <v>2.5053000000000001</v>
      </c>
      <c r="CG28" s="388">
        <v>0.54700000000000004</v>
      </c>
      <c r="CH28" s="18">
        <v>2.7205467694282968E-2</v>
      </c>
      <c r="CI28" s="390">
        <v>282.18788543236946</v>
      </c>
      <c r="CJ28" s="391">
        <v>159.0379608058106</v>
      </c>
      <c r="CK28" s="392">
        <v>0</v>
      </c>
      <c r="CL28" s="393">
        <v>105.2658626832945</v>
      </c>
      <c r="CM28" s="390">
        <v>209.43538440454981</v>
      </c>
      <c r="CN28" s="393">
        <v>36.333424695080168</v>
      </c>
      <c r="CO28" s="394">
        <v>100.96615047279704</v>
      </c>
      <c r="CP28" s="395">
        <v>8.1188605535398874</v>
      </c>
      <c r="CQ28" s="396">
        <v>9.3971956493251216</v>
      </c>
      <c r="CR28" s="397">
        <v>12.654111525845492</v>
      </c>
      <c r="CS28" s="398">
        <v>0.66604257220043817</v>
      </c>
      <c r="CT28" s="391">
        <v>211.11415650267233</v>
      </c>
      <c r="CU28" s="390">
        <v>8.0762642181718522</v>
      </c>
      <c r="CV28" s="399">
        <v>48</v>
      </c>
      <c r="CW28" s="400">
        <v>1361</v>
      </c>
      <c r="CX28" s="393">
        <v>36.179251747293407</v>
      </c>
      <c r="CY28" s="401">
        <v>4.6182897128940414</v>
      </c>
      <c r="CZ28" s="402">
        <v>0.64757585674879614</v>
      </c>
      <c r="DA28" s="403">
        <v>20051</v>
      </c>
      <c r="DB28" s="363"/>
      <c r="DC28" s="363"/>
      <c r="DD28" s="363"/>
      <c r="DE28" s="363"/>
      <c r="DF28" s="363"/>
      <c r="DG28" s="363"/>
      <c r="DH28" s="363"/>
      <c r="DI28" s="363"/>
      <c r="DJ28" s="363"/>
      <c r="DK28" s="363"/>
      <c r="DL28" s="363"/>
      <c r="DM28" s="363"/>
      <c r="DN28" s="363"/>
      <c r="DO28" s="363"/>
      <c r="DP28" s="363"/>
      <c r="DQ28" s="363"/>
      <c r="DR28" s="363"/>
      <c r="DS28" s="363"/>
      <c r="DT28" s="363"/>
      <c r="DU28" s="363"/>
      <c r="DV28" s="363"/>
      <c r="DW28" s="363"/>
      <c r="DX28" s="363"/>
      <c r="DY28" s="363"/>
      <c r="DZ28" s="363"/>
      <c r="EA28" s="363"/>
      <c r="EB28" s="363"/>
      <c r="EC28" s="363"/>
    </row>
    <row r="29" spans="1:133" x14ac:dyDescent="0.3">
      <c r="A29" s="381" t="s">
        <v>26</v>
      </c>
      <c r="B29" s="382">
        <v>7</v>
      </c>
      <c r="C29" s="1" t="s">
        <v>156</v>
      </c>
      <c r="D29" s="383">
        <v>151221</v>
      </c>
      <c r="E29" s="468">
        <v>2.1149443915483256E-2</v>
      </c>
      <c r="F29" s="469">
        <v>0.29442339357628899</v>
      </c>
      <c r="G29" s="470">
        <v>0.55898982284206555</v>
      </c>
      <c r="H29" s="471">
        <v>0.1465867835816454</v>
      </c>
      <c r="I29" s="472">
        <v>3.238336644515996</v>
      </c>
      <c r="J29" s="473">
        <v>25.2</v>
      </c>
      <c r="K29" s="384">
        <v>58</v>
      </c>
      <c r="L29" s="363">
        <v>7.4</v>
      </c>
      <c r="M29" s="404">
        <v>41044</v>
      </c>
      <c r="N29" s="363">
        <v>3.2</v>
      </c>
      <c r="O29" s="490" t="s">
        <v>166</v>
      </c>
      <c r="P29" s="400">
        <v>180390.76699999999</v>
      </c>
      <c r="Q29" s="11">
        <v>6</v>
      </c>
      <c r="R29" s="363">
        <v>15</v>
      </c>
      <c r="S29" s="403">
        <v>10081.4</v>
      </c>
      <c r="T29" s="409">
        <v>645</v>
      </c>
      <c r="U29" s="403">
        <v>128577000</v>
      </c>
      <c r="V29" s="475">
        <v>850.25889261412101</v>
      </c>
      <c r="W29" s="403">
        <v>130671000</v>
      </c>
      <c r="X29" s="475">
        <v>864.10617572956141</v>
      </c>
      <c r="Y29" s="476">
        <v>484.21709894332372</v>
      </c>
      <c r="Z29" s="8">
        <v>3</v>
      </c>
      <c r="AA29" s="9">
        <v>21</v>
      </c>
      <c r="AB29" s="407">
        <v>5</v>
      </c>
      <c r="AC29" s="9">
        <v>1222</v>
      </c>
      <c r="AD29" s="477">
        <v>0.14215136305481743</v>
      </c>
      <c r="AE29" s="470">
        <v>0.74199999999999999</v>
      </c>
      <c r="AF29" s="383">
        <v>38393000</v>
      </c>
      <c r="AG29" s="403">
        <v>50414</v>
      </c>
      <c r="AH29" s="394">
        <f t="shared" si="7"/>
        <v>761.55433014638788</v>
      </c>
      <c r="AI29" s="403">
        <v>40124000</v>
      </c>
      <c r="AJ29" s="403">
        <v>50624</v>
      </c>
      <c r="AK29" s="394">
        <f t="shared" si="8"/>
        <v>792.58849557522126</v>
      </c>
      <c r="AL29" s="403">
        <v>41516000</v>
      </c>
      <c r="AM29" s="403">
        <v>50805</v>
      </c>
      <c r="AN29" s="478">
        <f t="shared" si="0"/>
        <v>817.16366499360299</v>
      </c>
      <c r="AO29" s="479">
        <v>23853000</v>
      </c>
      <c r="AP29" s="480">
        <f t="shared" si="1"/>
        <v>0.18254241568519411</v>
      </c>
      <c r="AQ29" s="481">
        <v>5141000</v>
      </c>
      <c r="AR29" s="480">
        <f t="shared" si="2"/>
        <v>3.9343083010002222E-2</v>
      </c>
      <c r="AS29" s="479">
        <v>24147000</v>
      </c>
      <c r="AT29" s="480">
        <f t="shared" si="3"/>
        <v>0.18479234107032164</v>
      </c>
      <c r="AU29" s="403">
        <v>22925000</v>
      </c>
      <c r="AV29" s="483">
        <f t="shared" si="4"/>
        <v>0.1754406103879208</v>
      </c>
      <c r="AW29" s="484">
        <v>33650000</v>
      </c>
      <c r="AX29" s="485">
        <v>0.25849817553293641</v>
      </c>
      <c r="AY29" s="481">
        <v>13509000</v>
      </c>
      <c r="AZ29" s="486">
        <f t="shared" si="5"/>
        <v>0.12537820429528707</v>
      </c>
      <c r="BA29" s="409">
        <v>7446000</v>
      </c>
      <c r="BB29" s="487">
        <f t="shared" si="6"/>
        <v>6.9106973808772482E-2</v>
      </c>
      <c r="BC29" s="4">
        <v>14935</v>
      </c>
      <c r="BD29" s="488">
        <v>0.23940817209816778</v>
      </c>
      <c r="BE29" s="5">
        <v>17284</v>
      </c>
      <c r="BF29" s="489">
        <v>0.27706266130195728</v>
      </c>
      <c r="BG29" s="4">
        <v>30164</v>
      </c>
      <c r="BH29" s="388">
        <v>0.48352916659987499</v>
      </c>
      <c r="BI29" s="409">
        <v>13818000</v>
      </c>
      <c r="BJ29" s="403">
        <v>117096000</v>
      </c>
      <c r="BK29" s="409">
        <v>9981000</v>
      </c>
      <c r="BL29" s="403">
        <v>124469000</v>
      </c>
      <c r="BM29" s="409">
        <v>9329000</v>
      </c>
      <c r="BN29" s="403">
        <v>130671000</v>
      </c>
      <c r="BO29" s="13">
        <v>50805</v>
      </c>
      <c r="BP29" s="13">
        <v>41516000</v>
      </c>
      <c r="BQ29" s="66">
        <v>817.16366499360299</v>
      </c>
      <c r="BR29" s="384">
        <v>67</v>
      </c>
      <c r="BS29" s="14">
        <v>373000</v>
      </c>
      <c r="BT29" s="385">
        <v>5567.1641791044776</v>
      </c>
      <c r="BU29" s="386">
        <v>2776</v>
      </c>
      <c r="BV29" s="13">
        <v>14460000</v>
      </c>
      <c r="BW29" s="66">
        <v>5208.9337175792507</v>
      </c>
      <c r="BX29" s="384">
        <v>3</v>
      </c>
      <c r="BY29" s="14">
        <v>13000</v>
      </c>
      <c r="BZ29" s="404">
        <v>4333.333333333333</v>
      </c>
      <c r="CA29" s="19" t="s">
        <v>485</v>
      </c>
      <c r="CB29" s="17">
        <v>249.12902273398288</v>
      </c>
      <c r="CC29" s="388">
        <v>0.65435497795095543</v>
      </c>
      <c r="CD29" s="16">
        <v>0.24778148502453781</v>
      </c>
      <c r="CE29" s="389">
        <v>-3.0292756388523131E-2</v>
      </c>
      <c r="CF29" s="17">
        <v>2.6568000000000001</v>
      </c>
      <c r="CG29" s="388">
        <v>0.39839999999999998</v>
      </c>
      <c r="CH29" s="18">
        <v>3.1317958236777167E-2</v>
      </c>
      <c r="CI29" s="390">
        <v>157.736028726169</v>
      </c>
      <c r="CJ29" s="391">
        <v>159.68020314638841</v>
      </c>
      <c r="CK29" s="392">
        <v>0</v>
      </c>
      <c r="CL29" s="393">
        <v>151.59931490996621</v>
      </c>
      <c r="CM29" s="390">
        <v>222.52200421899076</v>
      </c>
      <c r="CN29" s="393">
        <v>33.996601001183699</v>
      </c>
      <c r="CO29" s="394">
        <v>49.239192969230466</v>
      </c>
      <c r="CP29" s="395">
        <v>5.7418192051645995</v>
      </c>
      <c r="CQ29" s="396">
        <v>6.644901449083692</v>
      </c>
      <c r="CR29" s="397">
        <v>11.596667861036828</v>
      </c>
      <c r="CS29" s="398">
        <v>0.62574488266514128</v>
      </c>
      <c r="CT29" s="391">
        <v>89.332830757632863</v>
      </c>
      <c r="CU29" s="390">
        <v>4.5648421846172154</v>
      </c>
      <c r="CV29" s="399">
        <v>89</v>
      </c>
      <c r="CW29" s="400">
        <v>626</v>
      </c>
      <c r="CX29" s="393">
        <v>35.424974044610209</v>
      </c>
      <c r="CY29" s="401">
        <v>4.749480753925889</v>
      </c>
      <c r="CZ29" s="402">
        <v>0.6817044187856226</v>
      </c>
      <c r="DA29" s="403">
        <v>46836</v>
      </c>
      <c r="DB29" s="363"/>
      <c r="DC29" s="363"/>
      <c r="DD29" s="363"/>
      <c r="DE29" s="363"/>
      <c r="DF29" s="363"/>
      <c r="DG29" s="363"/>
      <c r="DH29" s="363"/>
      <c r="DI29" s="363"/>
      <c r="DJ29" s="363"/>
      <c r="DK29" s="363"/>
      <c r="DL29" s="363"/>
      <c r="DM29" s="363"/>
      <c r="DN29" s="363"/>
      <c r="DO29" s="363"/>
      <c r="DP29" s="363"/>
      <c r="DQ29" s="363"/>
      <c r="DR29" s="363"/>
      <c r="DS29" s="363"/>
      <c r="DT29" s="363"/>
      <c r="DU29" s="363"/>
      <c r="DV29" s="363"/>
      <c r="DW29" s="363"/>
      <c r="DX29" s="363"/>
      <c r="DY29" s="363"/>
      <c r="DZ29" s="363"/>
      <c r="EA29" s="363"/>
      <c r="EB29" s="363"/>
      <c r="EC29" s="363"/>
    </row>
    <row r="30" spans="1:133" x14ac:dyDescent="0.3">
      <c r="A30" s="381" t="s">
        <v>27</v>
      </c>
      <c r="B30" s="382">
        <v>3</v>
      </c>
      <c r="C30" s="1" t="s">
        <v>153</v>
      </c>
      <c r="D30" s="383">
        <v>79905</v>
      </c>
      <c r="E30" s="468">
        <v>0.13128610261637785</v>
      </c>
      <c r="F30" s="469">
        <v>0.21143858331768975</v>
      </c>
      <c r="G30" s="470">
        <v>0.59951192040548151</v>
      </c>
      <c r="H30" s="471">
        <v>0.18904949627682874</v>
      </c>
      <c r="I30" s="472">
        <v>0.37749297150324035</v>
      </c>
      <c r="J30" s="473">
        <v>35.799999999999997</v>
      </c>
      <c r="K30" s="384">
        <v>138</v>
      </c>
      <c r="L30" s="363">
        <v>4.3</v>
      </c>
      <c r="M30" s="404">
        <v>60161</v>
      </c>
      <c r="N30" s="363">
        <v>2.9</v>
      </c>
      <c r="O30" s="490" t="s">
        <v>167</v>
      </c>
      <c r="P30" s="400">
        <v>529135.39399999997</v>
      </c>
      <c r="Q30" s="11">
        <v>1</v>
      </c>
      <c r="R30" s="363">
        <v>9</v>
      </c>
      <c r="S30" s="403">
        <v>8878.3333333333339</v>
      </c>
      <c r="T30" s="409">
        <v>315.60000000000002</v>
      </c>
      <c r="U30" s="403">
        <v>81582000</v>
      </c>
      <c r="V30" s="475">
        <v>1020.9874225642951</v>
      </c>
      <c r="W30" s="403">
        <v>68661000</v>
      </c>
      <c r="X30" s="475">
        <v>859.28289844189976</v>
      </c>
      <c r="Y30" s="476">
        <v>4015.3266331658292</v>
      </c>
      <c r="Z30" s="8">
        <v>2</v>
      </c>
      <c r="AA30" s="9">
        <v>7</v>
      </c>
      <c r="AB30" s="407">
        <v>2</v>
      </c>
      <c r="AC30" s="9">
        <v>275.60000000000002</v>
      </c>
      <c r="AD30" s="477">
        <v>0.13824426255817684</v>
      </c>
      <c r="AE30" s="470">
        <v>0.78500000000000003</v>
      </c>
      <c r="AF30" s="383">
        <v>23005000</v>
      </c>
      <c r="AG30" s="403">
        <v>29936</v>
      </c>
      <c r="AH30" s="394">
        <f t="shared" si="7"/>
        <v>768.47274184927846</v>
      </c>
      <c r="AI30" s="403">
        <v>23907000</v>
      </c>
      <c r="AJ30" s="403">
        <v>30389</v>
      </c>
      <c r="AK30" s="394">
        <f t="shared" si="8"/>
        <v>786.69913455526671</v>
      </c>
      <c r="AL30" s="403">
        <v>25118000</v>
      </c>
      <c r="AM30" s="403">
        <v>31141</v>
      </c>
      <c r="AN30" s="478">
        <f t="shared" si="0"/>
        <v>806.58938377059178</v>
      </c>
      <c r="AO30" s="479">
        <v>19947000</v>
      </c>
      <c r="AP30" s="480">
        <f t="shared" si="1"/>
        <v>0.29051426574037664</v>
      </c>
      <c r="AQ30" s="481">
        <v>2957000</v>
      </c>
      <c r="AR30" s="480">
        <f t="shared" si="2"/>
        <v>4.3066660840943183E-2</v>
      </c>
      <c r="AS30" s="479">
        <v>11245000</v>
      </c>
      <c r="AT30" s="480">
        <f t="shared" si="3"/>
        <v>0.16377565138870684</v>
      </c>
      <c r="AU30" s="403">
        <v>12368000</v>
      </c>
      <c r="AV30" s="483">
        <f t="shared" si="4"/>
        <v>0.18013137006451987</v>
      </c>
      <c r="AW30" s="484">
        <v>10553000</v>
      </c>
      <c r="AX30" s="485">
        <v>0.15409438701010456</v>
      </c>
      <c r="AY30" s="481">
        <v>8192000</v>
      </c>
      <c r="AZ30" s="486">
        <f t="shared" si="5"/>
        <v>0.14552431030501128</v>
      </c>
      <c r="BA30" s="409">
        <v>3399000</v>
      </c>
      <c r="BB30" s="487">
        <f t="shared" si="6"/>
        <v>6.0380509121915692E-2</v>
      </c>
      <c r="BC30" s="4">
        <v>8657</v>
      </c>
      <c r="BD30" s="488">
        <v>0.29424560687943985</v>
      </c>
      <c r="BE30" s="5">
        <v>4906</v>
      </c>
      <c r="BF30" s="489">
        <v>0.16675163998504469</v>
      </c>
      <c r="BG30" s="4">
        <v>15858</v>
      </c>
      <c r="BH30" s="388">
        <v>0.53900275313551549</v>
      </c>
      <c r="BI30" s="409">
        <v>4932000</v>
      </c>
      <c r="BJ30" s="403">
        <v>58963000</v>
      </c>
      <c r="BK30" s="409">
        <v>7178000</v>
      </c>
      <c r="BL30" s="403">
        <v>61163000</v>
      </c>
      <c r="BM30" s="409">
        <v>5571000</v>
      </c>
      <c r="BN30" s="403">
        <v>68661000</v>
      </c>
      <c r="BO30" s="13">
        <v>31141</v>
      </c>
      <c r="BP30" s="13">
        <v>25118000</v>
      </c>
      <c r="BQ30" s="66">
        <v>806.58938377059178</v>
      </c>
      <c r="BR30" s="384">
        <v>0</v>
      </c>
      <c r="BS30" s="14">
        <v>0</v>
      </c>
      <c r="BT30" s="385" t="s">
        <v>485</v>
      </c>
      <c r="BU30" s="386">
        <v>1719</v>
      </c>
      <c r="BV30" s="13">
        <v>4237000</v>
      </c>
      <c r="BW30" s="66">
        <v>2464.8051192553812</v>
      </c>
      <c r="BX30" s="384">
        <v>0</v>
      </c>
      <c r="BY30" s="14">
        <v>0</v>
      </c>
      <c r="BZ30" s="13" t="s">
        <v>485</v>
      </c>
      <c r="CA30" s="19" t="s">
        <v>485</v>
      </c>
      <c r="CB30" s="17">
        <v>328.35820895522386</v>
      </c>
      <c r="CC30" s="388">
        <v>0.65528107660557833</v>
      </c>
      <c r="CD30" s="16">
        <v>0.24219803388002256</v>
      </c>
      <c r="CE30" s="389">
        <v>-1.8682634730538921E-2</v>
      </c>
      <c r="CF30" s="17">
        <v>2.3216999999999999</v>
      </c>
      <c r="CG30" s="388">
        <v>0.40039999999999998</v>
      </c>
      <c r="CH30" s="18">
        <v>8.6860876105455134E-2</v>
      </c>
      <c r="CI30" s="390">
        <v>249.63394030411112</v>
      </c>
      <c r="CJ30" s="391">
        <v>140.72961641949814</v>
      </c>
      <c r="CK30" s="392">
        <v>0</v>
      </c>
      <c r="CL30" s="393">
        <v>154.78380576935109</v>
      </c>
      <c r="CM30" s="390">
        <v>132.06933233214443</v>
      </c>
      <c r="CN30" s="393">
        <v>37.006445153619921</v>
      </c>
      <c r="CO30" s="394">
        <v>42.538013891496149</v>
      </c>
      <c r="CP30" s="395">
        <v>5.1036409941989342</v>
      </c>
      <c r="CQ30" s="396">
        <v>2.8922793944253176</v>
      </c>
      <c r="CR30" s="397">
        <v>9.3489128896854208</v>
      </c>
      <c r="CS30" s="398">
        <v>0.43048016440649384</v>
      </c>
      <c r="CT30" s="391">
        <v>102.52174457167887</v>
      </c>
      <c r="CU30" s="390">
        <v>2.5905763093673739</v>
      </c>
      <c r="CV30" s="399">
        <v>98</v>
      </c>
      <c r="CW30" s="400">
        <v>488</v>
      </c>
      <c r="CX30" s="393">
        <v>28.358675927664102</v>
      </c>
      <c r="CY30" s="401">
        <v>5.8451095683968672</v>
      </c>
      <c r="CZ30" s="402">
        <v>0.61882716049382713</v>
      </c>
      <c r="DA30" s="403">
        <v>12090</v>
      </c>
      <c r="DB30" s="363"/>
      <c r="DC30" s="363"/>
      <c r="DD30" s="363"/>
      <c r="DE30" s="363"/>
      <c r="DF30" s="363"/>
      <c r="DG30" s="363"/>
      <c r="DH30" s="363"/>
      <c r="DI30" s="363"/>
      <c r="DJ30" s="363"/>
      <c r="DK30" s="363"/>
      <c r="DL30" s="363"/>
      <c r="DM30" s="363"/>
      <c r="DN30" s="363"/>
      <c r="DO30" s="363"/>
      <c r="DP30" s="363"/>
      <c r="DQ30" s="363"/>
      <c r="DR30" s="363"/>
      <c r="DS30" s="363"/>
      <c r="DT30" s="363"/>
      <c r="DU30" s="363"/>
      <c r="DV30" s="363"/>
      <c r="DW30" s="363"/>
      <c r="DX30" s="363"/>
      <c r="DY30" s="363"/>
      <c r="DZ30" s="363"/>
      <c r="EA30" s="363"/>
      <c r="EB30" s="363"/>
      <c r="EC30" s="363"/>
    </row>
    <row r="31" spans="1:133" x14ac:dyDescent="0.3">
      <c r="A31" s="381" t="s">
        <v>28</v>
      </c>
      <c r="B31" s="382">
        <v>3</v>
      </c>
      <c r="C31" s="1" t="s">
        <v>153</v>
      </c>
      <c r="D31" s="383">
        <v>144751</v>
      </c>
      <c r="E31" s="468">
        <v>5.1495692347924629E-2</v>
      </c>
      <c r="F31" s="469">
        <v>0.25118997450794811</v>
      </c>
      <c r="G31" s="470">
        <v>0.56897707097014871</v>
      </c>
      <c r="H31" s="471">
        <v>0.17983295452190312</v>
      </c>
      <c r="I31" s="472">
        <v>0.580566306783459</v>
      </c>
      <c r="J31" s="473">
        <v>63.9</v>
      </c>
      <c r="K31" s="384">
        <v>51</v>
      </c>
      <c r="L31" s="363">
        <v>8.1999999999999993</v>
      </c>
      <c r="M31" s="404">
        <v>38145</v>
      </c>
      <c r="N31" s="363">
        <v>3.2</v>
      </c>
      <c r="O31" s="490" t="s">
        <v>168</v>
      </c>
      <c r="P31" s="400">
        <v>148651.03099999999</v>
      </c>
      <c r="Q31" s="384">
        <v>0</v>
      </c>
      <c r="R31" s="363">
        <v>10</v>
      </c>
      <c r="S31" s="403">
        <v>14475.1</v>
      </c>
      <c r="T31" s="409">
        <v>531</v>
      </c>
      <c r="U31" s="403">
        <v>99256000</v>
      </c>
      <c r="V31" s="475">
        <v>685.70165318374313</v>
      </c>
      <c r="W31" s="403">
        <v>95037000</v>
      </c>
      <c r="X31" s="475">
        <v>656.55504970604693</v>
      </c>
      <c r="Y31" s="476">
        <v>4308.0654761904761</v>
      </c>
      <c r="Z31" s="8">
        <v>2</v>
      </c>
      <c r="AA31" s="9">
        <v>10</v>
      </c>
      <c r="AB31" s="407">
        <v>4</v>
      </c>
      <c r="AC31" s="9">
        <v>345</v>
      </c>
      <c r="AD31" s="477">
        <v>0.22618111562914206</v>
      </c>
      <c r="AE31" s="470">
        <v>0.68100000000000005</v>
      </c>
      <c r="AF31" s="383">
        <v>36243000</v>
      </c>
      <c r="AG31" s="403">
        <v>44326</v>
      </c>
      <c r="AH31" s="394">
        <f t="shared" si="7"/>
        <v>817.64652799711234</v>
      </c>
      <c r="AI31" s="403">
        <v>37125000</v>
      </c>
      <c r="AJ31" s="403">
        <v>44444</v>
      </c>
      <c r="AK31" s="394">
        <f t="shared" si="8"/>
        <v>835.32085320853207</v>
      </c>
      <c r="AL31" s="403">
        <v>38267000</v>
      </c>
      <c r="AM31" s="403">
        <v>44444</v>
      </c>
      <c r="AN31" s="478">
        <f t="shared" si="0"/>
        <v>861.01611016110166</v>
      </c>
      <c r="AO31" s="479">
        <v>47419000</v>
      </c>
      <c r="AP31" s="480">
        <f t="shared" si="1"/>
        <v>0.49895303934257185</v>
      </c>
      <c r="AQ31" s="481">
        <v>3122000</v>
      </c>
      <c r="AR31" s="480">
        <f t="shared" si="2"/>
        <v>3.2850363542620241E-2</v>
      </c>
      <c r="AS31" s="479">
        <v>17521000</v>
      </c>
      <c r="AT31" s="480">
        <f t="shared" si="3"/>
        <v>0.18435977566631942</v>
      </c>
      <c r="AU31" s="403">
        <v>11626000</v>
      </c>
      <c r="AV31" s="483">
        <f t="shared" si="4"/>
        <v>0.12233130254532446</v>
      </c>
      <c r="AW31" s="484">
        <v>11514000</v>
      </c>
      <c r="AX31" s="485">
        <v>0.12188512268964495</v>
      </c>
      <c r="AY31" s="481">
        <v>2754000</v>
      </c>
      <c r="AZ31" s="486">
        <f t="shared" si="5"/>
        <v>3.3017227943556604E-2</v>
      </c>
      <c r="BA31" s="409">
        <v>1081000</v>
      </c>
      <c r="BB31" s="487">
        <f t="shared" si="6"/>
        <v>1.2959921353298726E-2</v>
      </c>
      <c r="BC31" s="4">
        <v>13282.81</v>
      </c>
      <c r="BD31" s="488">
        <v>0.23382129094505605</v>
      </c>
      <c r="BE31" s="5">
        <v>10496.88</v>
      </c>
      <c r="BF31" s="489">
        <v>0.18477972902535983</v>
      </c>
      <c r="BG31" s="4">
        <v>33027.839999999997</v>
      </c>
      <c r="BH31" s="388">
        <v>0.58139898002958401</v>
      </c>
      <c r="BI31" s="409">
        <v>3783000</v>
      </c>
      <c r="BJ31" s="403">
        <v>85642000</v>
      </c>
      <c r="BK31" s="409">
        <v>2689000</v>
      </c>
      <c r="BL31" s="403">
        <v>89612172.5</v>
      </c>
      <c r="BM31" s="409">
        <v>3622000</v>
      </c>
      <c r="BN31" s="403">
        <v>95037000</v>
      </c>
      <c r="BO31" s="13">
        <v>44444</v>
      </c>
      <c r="BP31" s="13">
        <v>38267000</v>
      </c>
      <c r="BQ31" s="66">
        <v>861.01611016110166</v>
      </c>
      <c r="BR31" s="384">
        <v>0</v>
      </c>
      <c r="BS31" s="14">
        <v>0</v>
      </c>
      <c r="BT31" s="385" t="s">
        <v>485</v>
      </c>
      <c r="BU31" s="386">
        <v>2837</v>
      </c>
      <c r="BV31" s="13">
        <v>10624000</v>
      </c>
      <c r="BW31" s="66">
        <v>3744.8008459640464</v>
      </c>
      <c r="BX31" s="384">
        <v>0</v>
      </c>
      <c r="BY31" s="14">
        <v>0</v>
      </c>
      <c r="BZ31" s="13" t="s">
        <v>485</v>
      </c>
      <c r="CA31" s="19" t="s">
        <v>485</v>
      </c>
      <c r="CB31" s="17">
        <v>341.65300024711883</v>
      </c>
      <c r="CC31" s="388">
        <v>0.73199605061658746</v>
      </c>
      <c r="CD31" s="16">
        <v>0.20504553880873699</v>
      </c>
      <c r="CE31" s="389">
        <v>-1.9546210373866866E-2</v>
      </c>
      <c r="CF31" s="17">
        <v>2.0880999999999998</v>
      </c>
      <c r="CG31" s="388">
        <v>0.97629999999999995</v>
      </c>
      <c r="CH31" s="18">
        <v>0.13449868205267806</v>
      </c>
      <c r="CI31" s="390">
        <v>327.59013754654546</v>
      </c>
      <c r="CJ31" s="391">
        <v>121.04234167639602</v>
      </c>
      <c r="CK31" s="392">
        <v>0</v>
      </c>
      <c r="CL31" s="393">
        <v>80.317234423250966</v>
      </c>
      <c r="CM31" s="390">
        <v>79.543491927516911</v>
      </c>
      <c r="CN31" s="393">
        <v>21.568072068586744</v>
      </c>
      <c r="CO31" s="394">
        <v>7.467996766861714</v>
      </c>
      <c r="CP31" s="395">
        <v>5.0348613128504329</v>
      </c>
      <c r="CQ31" s="396">
        <v>7.0164434106039941</v>
      </c>
      <c r="CR31" s="397">
        <v>12.519233043536271</v>
      </c>
      <c r="CS31" s="398">
        <v>0.39172843334284946</v>
      </c>
      <c r="CT31" s="391">
        <v>19.02577529688914</v>
      </c>
      <c r="CU31" s="390">
        <v>2.4681003930888212</v>
      </c>
      <c r="CV31" s="399">
        <v>94</v>
      </c>
      <c r="CW31" s="400">
        <v>495</v>
      </c>
      <c r="CX31" s="393">
        <v>26.908276972179813</v>
      </c>
      <c r="CY31" s="401">
        <v>4.9852378683726943</v>
      </c>
      <c r="CZ31" s="402">
        <v>0.48548274253731344</v>
      </c>
      <c r="DA31" s="403">
        <v>16997</v>
      </c>
      <c r="DB31" s="363"/>
      <c r="DC31" s="363"/>
      <c r="DD31" s="363"/>
      <c r="DE31" s="363"/>
      <c r="DF31" s="363"/>
      <c r="DG31" s="363"/>
      <c r="DH31" s="363"/>
      <c r="DI31" s="363"/>
      <c r="DJ31" s="363"/>
      <c r="DK31" s="363"/>
      <c r="DL31" s="363"/>
      <c r="DM31" s="363"/>
      <c r="DN31" s="363"/>
      <c r="DO31" s="363"/>
      <c r="DP31" s="363"/>
      <c r="DQ31" s="363"/>
      <c r="DR31" s="363"/>
      <c r="DS31" s="363"/>
      <c r="DT31" s="363"/>
      <c r="DU31" s="363"/>
      <c r="DV31" s="363"/>
      <c r="DW31" s="363"/>
      <c r="DX31" s="363"/>
      <c r="DY31" s="363"/>
      <c r="DZ31" s="363"/>
      <c r="EA31" s="363"/>
      <c r="EB31" s="363"/>
      <c r="EC31" s="363"/>
    </row>
    <row r="32" spans="1:133" x14ac:dyDescent="0.3">
      <c r="A32" s="381" t="s">
        <v>29</v>
      </c>
      <c r="B32" s="382">
        <v>9</v>
      </c>
      <c r="C32" s="1" t="s">
        <v>154</v>
      </c>
      <c r="D32" s="383">
        <v>2668</v>
      </c>
      <c r="E32" s="468">
        <v>-8.9108910891089105E-2</v>
      </c>
      <c r="F32" s="469">
        <v>0.24362818590704649</v>
      </c>
      <c r="G32" s="470">
        <v>0.55697151424287861</v>
      </c>
      <c r="H32" s="471">
        <v>0.19940029985007496</v>
      </c>
      <c r="I32" s="472">
        <v>6.6125290023201861</v>
      </c>
      <c r="J32" s="473">
        <v>3.8</v>
      </c>
      <c r="K32" s="384">
        <v>76</v>
      </c>
      <c r="L32" s="363">
        <v>4.0999999999999996</v>
      </c>
      <c r="M32" s="404">
        <v>38064</v>
      </c>
      <c r="N32" s="363">
        <v>3</v>
      </c>
      <c r="O32" s="490" t="s">
        <v>516</v>
      </c>
      <c r="P32" s="400">
        <v>23040.096000000001</v>
      </c>
      <c r="Q32" s="384">
        <v>0</v>
      </c>
      <c r="R32" s="363">
        <v>10</v>
      </c>
      <c r="S32" s="403">
        <v>266.8</v>
      </c>
      <c r="T32" s="409">
        <v>85</v>
      </c>
      <c r="U32" s="403">
        <v>21739000</v>
      </c>
      <c r="V32" s="475">
        <v>8148.0509745127438</v>
      </c>
      <c r="W32" s="403">
        <v>17060000</v>
      </c>
      <c r="X32" s="475">
        <v>6394.3028485757122</v>
      </c>
      <c r="Y32" s="476">
        <v>0.14086961113017768</v>
      </c>
      <c r="Z32" s="8">
        <v>2</v>
      </c>
      <c r="AA32" s="9">
        <v>5</v>
      </c>
      <c r="AB32" s="407">
        <v>1</v>
      </c>
      <c r="AC32" s="9">
        <v>23.65</v>
      </c>
      <c r="AD32" s="477">
        <v>0.21690427698574338</v>
      </c>
      <c r="AE32" s="470">
        <v>0.59399999999999997</v>
      </c>
      <c r="AF32" s="383">
        <v>258000</v>
      </c>
      <c r="AG32" s="403">
        <v>991</v>
      </c>
      <c r="AH32" s="394">
        <f t="shared" si="7"/>
        <v>260.34308779011099</v>
      </c>
      <c r="AI32" s="403">
        <v>339000</v>
      </c>
      <c r="AJ32" s="403">
        <v>965</v>
      </c>
      <c r="AK32" s="394">
        <f t="shared" si="8"/>
        <v>351.29533678756479</v>
      </c>
      <c r="AL32" s="403">
        <v>369000</v>
      </c>
      <c r="AM32" s="403">
        <v>984</v>
      </c>
      <c r="AN32" s="478">
        <f t="shared" si="0"/>
        <v>375</v>
      </c>
      <c r="AO32" s="479">
        <v>2839000</v>
      </c>
      <c r="AP32" s="480">
        <f t="shared" si="1"/>
        <v>0.1664126611957796</v>
      </c>
      <c r="AQ32" s="481">
        <v>3361000</v>
      </c>
      <c r="AR32" s="480">
        <f t="shared" si="2"/>
        <v>0.19701055099648301</v>
      </c>
      <c r="AS32" s="479">
        <v>526000</v>
      </c>
      <c r="AT32" s="480">
        <f t="shared" si="3"/>
        <v>3.0832356389214537E-2</v>
      </c>
      <c r="AU32" s="403">
        <v>857000</v>
      </c>
      <c r="AV32" s="483">
        <f t="shared" si="4"/>
        <v>5.0234466588511134E-2</v>
      </c>
      <c r="AW32" s="484">
        <v>1215000</v>
      </c>
      <c r="AX32" s="485">
        <v>7.1445372221568854E-2</v>
      </c>
      <c r="AY32" s="481">
        <v>3580000</v>
      </c>
      <c r="AZ32" s="486">
        <f t="shared" si="5"/>
        <v>0.22094673825834721</v>
      </c>
      <c r="BA32" s="409">
        <v>4682000</v>
      </c>
      <c r="BB32" s="487">
        <f t="shared" si="6"/>
        <v>0.28895883478368206</v>
      </c>
      <c r="BC32" s="5">
        <v>0</v>
      </c>
      <c r="BD32" s="488">
        <v>0</v>
      </c>
      <c r="BE32" s="5">
        <v>0</v>
      </c>
      <c r="BF32" s="489">
        <v>0</v>
      </c>
      <c r="BG32" s="4">
        <v>300</v>
      </c>
      <c r="BH32" s="388">
        <v>1</v>
      </c>
      <c r="BI32" s="409">
        <v>3238000</v>
      </c>
      <c r="BJ32" s="403">
        <v>16218000</v>
      </c>
      <c r="BK32" s="409">
        <v>3775000</v>
      </c>
      <c r="BL32" s="403">
        <v>17793000</v>
      </c>
      <c r="BM32" s="409">
        <v>9205000</v>
      </c>
      <c r="BN32" s="403">
        <v>17060000</v>
      </c>
      <c r="BO32" s="13">
        <v>984</v>
      </c>
      <c r="BP32" s="13">
        <v>369000</v>
      </c>
      <c r="BQ32" s="66">
        <v>375</v>
      </c>
      <c r="BR32" s="384">
        <v>815</v>
      </c>
      <c r="BS32" s="14">
        <v>2221000</v>
      </c>
      <c r="BT32" s="385">
        <v>2725.1533742331289</v>
      </c>
      <c r="BU32" s="386">
        <v>201</v>
      </c>
      <c r="BV32" s="13">
        <v>186000</v>
      </c>
      <c r="BW32" s="66">
        <v>925.37313432835822</v>
      </c>
      <c r="BX32" s="384">
        <v>0</v>
      </c>
      <c r="BY32" s="14">
        <v>0</v>
      </c>
      <c r="BZ32" s="13" t="s">
        <v>485</v>
      </c>
      <c r="CA32" s="19">
        <v>965</v>
      </c>
      <c r="CB32" s="17">
        <v>183.29938900203666</v>
      </c>
      <c r="CC32" s="388">
        <v>0.3334560007360044</v>
      </c>
      <c r="CD32" s="16">
        <v>0.62666175997055984</v>
      </c>
      <c r="CE32" s="389">
        <v>-0.12532981530343007</v>
      </c>
      <c r="CF32" s="17">
        <v>5.2725999999999997</v>
      </c>
      <c r="CG32" s="388">
        <v>0.27329999999999999</v>
      </c>
      <c r="CH32" s="18">
        <v>5.7309418710770894E-2</v>
      </c>
      <c r="CI32" s="390">
        <v>1064.0929535232383</v>
      </c>
      <c r="CJ32" s="391">
        <v>197.15142428785606</v>
      </c>
      <c r="CK32" s="392">
        <v>971.51424287856071</v>
      </c>
      <c r="CL32" s="393">
        <v>321.21439280359817</v>
      </c>
      <c r="CM32" s="390">
        <v>455.39730134932535</v>
      </c>
      <c r="CN32" s="393">
        <v>288.23088455772114</v>
      </c>
      <c r="CO32" s="394">
        <v>1754.872563718141</v>
      </c>
      <c r="CP32" s="395" t="s">
        <v>485</v>
      </c>
      <c r="CQ32" s="396" t="s">
        <v>485</v>
      </c>
      <c r="CR32" s="397">
        <v>5.9784774810681549</v>
      </c>
      <c r="CS32" s="398">
        <v>0</v>
      </c>
      <c r="CT32" s="391">
        <v>1341.8290854572713</v>
      </c>
      <c r="CU32" s="390">
        <v>981.8815592203897</v>
      </c>
      <c r="CV32" s="399">
        <v>36</v>
      </c>
      <c r="CW32" s="405">
        <v>37</v>
      </c>
      <c r="CX32" s="393">
        <v>130.43478260869566</v>
      </c>
      <c r="CY32" s="401">
        <v>9.1654186521443162</v>
      </c>
      <c r="CZ32" s="402">
        <v>0.63406408094435074</v>
      </c>
      <c r="DA32" s="403">
        <v>1130</v>
      </c>
      <c r="DB32" s="363"/>
      <c r="DC32" s="363"/>
      <c r="DD32" s="363"/>
      <c r="DE32" s="363"/>
      <c r="DF32" s="363"/>
      <c r="DG32" s="363"/>
      <c r="DH32" s="363"/>
      <c r="DI32" s="363"/>
      <c r="DJ32" s="363"/>
      <c r="DK32" s="363"/>
      <c r="DL32" s="363"/>
      <c r="DM32" s="363"/>
      <c r="DN32" s="363"/>
      <c r="DO32" s="363"/>
      <c r="DP32" s="363"/>
      <c r="DQ32" s="363"/>
      <c r="DR32" s="363"/>
      <c r="DS32" s="363"/>
      <c r="DT32" s="363"/>
      <c r="DU32" s="363"/>
      <c r="DV32" s="363"/>
      <c r="DW32" s="363"/>
      <c r="DX32" s="363"/>
      <c r="DY32" s="363"/>
      <c r="DZ32" s="363"/>
      <c r="EA32" s="363"/>
      <c r="EB32" s="363"/>
      <c r="EC32" s="363"/>
    </row>
    <row r="33" spans="1:133" x14ac:dyDescent="0.3">
      <c r="A33" s="381" t="s">
        <v>30</v>
      </c>
      <c r="B33" s="382">
        <v>9</v>
      </c>
      <c r="C33" s="1" t="s">
        <v>154</v>
      </c>
      <c r="D33" s="383">
        <v>2108</v>
      </c>
      <c r="E33" s="468">
        <v>4.2532146389713157E-2</v>
      </c>
      <c r="F33" s="469">
        <v>0.26660341555977229</v>
      </c>
      <c r="G33" s="470">
        <v>0.55170777988614805</v>
      </c>
      <c r="H33" s="471">
        <v>0.18168880455407971</v>
      </c>
      <c r="I33" s="472">
        <v>38.272225012556504</v>
      </c>
      <c r="J33" s="473">
        <v>2.9</v>
      </c>
      <c r="K33" s="384">
        <v>2</v>
      </c>
      <c r="L33" s="363">
        <v>10</v>
      </c>
      <c r="M33" s="404">
        <v>38248</v>
      </c>
      <c r="N33" s="363">
        <v>3</v>
      </c>
      <c r="O33" s="490" t="s">
        <v>516</v>
      </c>
      <c r="P33" s="400">
        <v>1661.9780000000001</v>
      </c>
      <c r="Q33" s="11">
        <v>1</v>
      </c>
      <c r="R33" s="363">
        <v>9</v>
      </c>
      <c r="S33" s="403">
        <v>234.22222222222223</v>
      </c>
      <c r="T33" s="409">
        <v>54</v>
      </c>
      <c r="U33" s="403">
        <v>15667000</v>
      </c>
      <c r="V33" s="475">
        <v>7432.1631878557873</v>
      </c>
      <c r="W33" s="403">
        <v>16281000</v>
      </c>
      <c r="X33" s="475">
        <v>7723.4345351043639</v>
      </c>
      <c r="Y33" s="476">
        <v>3.9376991732326116E-2</v>
      </c>
      <c r="Z33" s="8">
        <v>4</v>
      </c>
      <c r="AA33" s="9">
        <v>7</v>
      </c>
      <c r="AB33" s="407">
        <v>0</v>
      </c>
      <c r="AC33" s="9">
        <v>1</v>
      </c>
      <c r="AD33" s="477">
        <v>0.12603495860165592</v>
      </c>
      <c r="AE33" s="470">
        <v>0.50249999999999995</v>
      </c>
      <c r="AF33" s="383">
        <v>228000</v>
      </c>
      <c r="AG33" s="403">
        <v>1088</v>
      </c>
      <c r="AH33" s="394">
        <f t="shared" si="7"/>
        <v>209.55882352941177</v>
      </c>
      <c r="AI33" s="403">
        <v>234000</v>
      </c>
      <c r="AJ33" s="403">
        <v>1091</v>
      </c>
      <c r="AK33" s="394">
        <f t="shared" si="8"/>
        <v>214.4821264894592</v>
      </c>
      <c r="AL33" s="403">
        <v>247000</v>
      </c>
      <c r="AM33" s="403">
        <v>1090</v>
      </c>
      <c r="AN33" s="478">
        <f t="shared" si="0"/>
        <v>226.60550458715596</v>
      </c>
      <c r="AO33" s="479">
        <v>3682000</v>
      </c>
      <c r="AP33" s="480">
        <f t="shared" si="1"/>
        <v>0.22615318469381487</v>
      </c>
      <c r="AQ33" s="481">
        <v>1979000</v>
      </c>
      <c r="AR33" s="480">
        <f t="shared" si="2"/>
        <v>0.1215527301762791</v>
      </c>
      <c r="AS33" s="479">
        <v>538000</v>
      </c>
      <c r="AT33" s="480">
        <f t="shared" si="3"/>
        <v>3.304465327682575E-2</v>
      </c>
      <c r="AU33" s="403">
        <v>960000</v>
      </c>
      <c r="AV33" s="483">
        <f t="shared" si="4"/>
        <v>5.8964437073889812E-2</v>
      </c>
      <c r="AW33" s="484">
        <v>502000</v>
      </c>
      <c r="AX33" s="485">
        <v>3.0833486886554878E-2</v>
      </c>
      <c r="AY33" s="481">
        <v>7263000</v>
      </c>
      <c r="AZ33" s="486">
        <f t="shared" si="5"/>
        <v>0.47405521832778541</v>
      </c>
      <c r="BA33" s="409">
        <v>1357000</v>
      </c>
      <c r="BB33" s="487">
        <f t="shared" si="6"/>
        <v>8.8571242086025723E-2</v>
      </c>
      <c r="BC33" s="5">
        <v>0</v>
      </c>
      <c r="BD33" s="488">
        <v>0</v>
      </c>
      <c r="BE33" s="5">
        <v>0</v>
      </c>
      <c r="BF33" s="489">
        <v>0</v>
      </c>
      <c r="BG33" s="4">
        <v>824</v>
      </c>
      <c r="BH33" s="388">
        <v>1</v>
      </c>
      <c r="BI33" s="409">
        <v>5716000</v>
      </c>
      <c r="BJ33" s="403">
        <v>12759000</v>
      </c>
      <c r="BK33" s="409">
        <v>5081000</v>
      </c>
      <c r="BL33" s="403">
        <v>14652000</v>
      </c>
      <c r="BM33" s="409">
        <v>1853000</v>
      </c>
      <c r="BN33" s="403">
        <v>16281000</v>
      </c>
      <c r="BO33" s="13">
        <v>1090</v>
      </c>
      <c r="BP33" s="13">
        <v>247000</v>
      </c>
      <c r="BQ33" s="66">
        <v>226.60550458715596</v>
      </c>
      <c r="BR33" s="384">
        <v>363</v>
      </c>
      <c r="BS33" s="14">
        <v>356000</v>
      </c>
      <c r="BT33" s="385">
        <v>980.71625344352617</v>
      </c>
      <c r="BU33" s="386">
        <v>151</v>
      </c>
      <c r="BV33" s="13">
        <v>31000</v>
      </c>
      <c r="BW33" s="66">
        <v>205.2980132450331</v>
      </c>
      <c r="BX33" s="384">
        <v>0</v>
      </c>
      <c r="BY33" s="14">
        <v>0</v>
      </c>
      <c r="BZ33" s="13" t="s">
        <v>485</v>
      </c>
      <c r="CA33" s="19">
        <v>1458</v>
      </c>
      <c r="CB33" s="17">
        <v>264.0294388224471</v>
      </c>
      <c r="CC33" s="388">
        <v>0.23895709403872928</v>
      </c>
      <c r="CD33" s="16">
        <v>0.72904831812089099</v>
      </c>
      <c r="CE33" s="389">
        <v>-8.0860386377215696E-2</v>
      </c>
      <c r="CF33" s="17">
        <v>0.9738</v>
      </c>
      <c r="CG33" s="388">
        <v>0.90349999999999997</v>
      </c>
      <c r="CH33" s="18">
        <v>0.1318104275509116</v>
      </c>
      <c r="CI33" s="390">
        <v>1746.6793168880456</v>
      </c>
      <c r="CJ33" s="391">
        <v>255.21821631878558</v>
      </c>
      <c r="CK33" s="392">
        <v>653.22580645161293</v>
      </c>
      <c r="CL33" s="393">
        <v>455.40796963946872</v>
      </c>
      <c r="CM33" s="390">
        <v>238.14041745730549</v>
      </c>
      <c r="CN33" s="393">
        <v>285.57874762808348</v>
      </c>
      <c r="CO33" s="394">
        <v>643.73814041745732</v>
      </c>
      <c r="CP33" s="395" t="s">
        <v>485</v>
      </c>
      <c r="CQ33" s="396" t="s">
        <v>485</v>
      </c>
      <c r="CR33" s="397">
        <v>16.369993642720917</v>
      </c>
      <c r="CS33" s="398">
        <v>9.7908745247148293E-2</v>
      </c>
      <c r="CT33" s="391">
        <v>3445.4459203036054</v>
      </c>
      <c r="CU33" s="390">
        <v>1136.2903225806451</v>
      </c>
      <c r="CV33" s="399">
        <v>21</v>
      </c>
      <c r="CW33" s="405">
        <v>22</v>
      </c>
      <c r="CX33" s="393">
        <v>0</v>
      </c>
      <c r="CY33" s="407"/>
      <c r="CZ33" s="402">
        <v>0.39746835443037976</v>
      </c>
      <c r="DA33" s="403">
        <v>790</v>
      </c>
      <c r="DB33" s="363"/>
      <c r="DC33" s="363"/>
      <c r="DD33" s="363"/>
      <c r="DE33" s="363"/>
      <c r="DF33" s="363"/>
      <c r="DG33" s="363"/>
      <c r="DH33" s="363"/>
      <c r="DI33" s="363"/>
      <c r="DJ33" s="363"/>
      <c r="DK33" s="363"/>
      <c r="DL33" s="363"/>
      <c r="DM33" s="363"/>
      <c r="DN33" s="363"/>
      <c r="DO33" s="363"/>
      <c r="DP33" s="363"/>
      <c r="DQ33" s="363"/>
      <c r="DR33" s="363"/>
      <c r="DS33" s="363"/>
      <c r="DT33" s="363"/>
      <c r="DU33" s="363"/>
      <c r="DV33" s="363"/>
      <c r="DW33" s="363"/>
      <c r="DX33" s="363"/>
      <c r="DY33" s="363"/>
      <c r="DZ33" s="363"/>
      <c r="EA33" s="363"/>
      <c r="EB33" s="363"/>
      <c r="EC33" s="363"/>
    </row>
    <row r="34" spans="1:133" x14ac:dyDescent="0.3">
      <c r="A34" s="381" t="s">
        <v>31</v>
      </c>
      <c r="B34" s="382">
        <v>4</v>
      </c>
      <c r="C34" s="1" t="s">
        <v>152</v>
      </c>
      <c r="D34" s="383">
        <v>52493</v>
      </c>
      <c r="E34" s="468">
        <v>6.8298837942894361E-2</v>
      </c>
      <c r="F34" s="469">
        <v>0.27904673004019581</v>
      </c>
      <c r="G34" s="470">
        <v>0.52005029241994172</v>
      </c>
      <c r="H34" s="471">
        <v>0.20090297753986247</v>
      </c>
      <c r="I34" s="472">
        <v>4.8289698853242591</v>
      </c>
      <c r="J34" s="473">
        <v>1.7</v>
      </c>
      <c r="K34" s="384">
        <v>28</v>
      </c>
      <c r="L34" s="363">
        <v>6.5</v>
      </c>
      <c r="M34" s="404">
        <v>43430</v>
      </c>
      <c r="N34" s="363">
        <v>3</v>
      </c>
      <c r="O34" s="490" t="s">
        <v>166</v>
      </c>
      <c r="P34" s="400">
        <v>157543</v>
      </c>
      <c r="Q34" s="11">
        <v>21</v>
      </c>
      <c r="R34" s="363">
        <v>13</v>
      </c>
      <c r="S34" s="403">
        <v>4037.9230769230771</v>
      </c>
      <c r="T34" s="409">
        <v>259</v>
      </c>
      <c r="U34" s="403">
        <v>61457000</v>
      </c>
      <c r="V34" s="475">
        <v>1170.7656258929762</v>
      </c>
      <c r="W34" s="403">
        <v>67283000</v>
      </c>
      <c r="X34" s="475">
        <v>1281.7518526279694</v>
      </c>
      <c r="Y34" s="476">
        <v>26.694975589910495</v>
      </c>
      <c r="Z34" s="8">
        <v>3</v>
      </c>
      <c r="AA34" s="9">
        <v>22</v>
      </c>
      <c r="AB34" s="407">
        <v>2</v>
      </c>
      <c r="AC34" s="9">
        <v>575.70000000000005</v>
      </c>
      <c r="AD34" s="477">
        <v>0.2308863993710692</v>
      </c>
      <c r="AE34" s="470">
        <v>0.67</v>
      </c>
      <c r="AF34" s="383">
        <v>16332000</v>
      </c>
      <c r="AG34" s="403">
        <v>19488</v>
      </c>
      <c r="AH34" s="394">
        <f t="shared" si="7"/>
        <v>838.05418719211821</v>
      </c>
      <c r="AI34" s="403">
        <v>17564000</v>
      </c>
      <c r="AJ34" s="403">
        <v>19956</v>
      </c>
      <c r="AK34" s="394">
        <f t="shared" si="8"/>
        <v>880.13629985969135</v>
      </c>
      <c r="AL34" s="403">
        <v>19004000</v>
      </c>
      <c r="AM34" s="403">
        <v>20352</v>
      </c>
      <c r="AN34" s="478">
        <f t="shared" si="0"/>
        <v>933.76572327044028</v>
      </c>
      <c r="AO34" s="479">
        <v>13942000</v>
      </c>
      <c r="AP34" s="480">
        <f t="shared" si="1"/>
        <v>0.20721430376172287</v>
      </c>
      <c r="AQ34" s="481">
        <v>3475000</v>
      </c>
      <c r="AR34" s="480">
        <f t="shared" si="2"/>
        <v>5.1647518689713595E-2</v>
      </c>
      <c r="AS34" s="479">
        <v>11843000</v>
      </c>
      <c r="AT34" s="480">
        <f t="shared" si="3"/>
        <v>0.17601771621360521</v>
      </c>
      <c r="AU34" s="403">
        <v>6086000</v>
      </c>
      <c r="AV34" s="483">
        <f t="shared" si="4"/>
        <v>9.0453755034704167E-2</v>
      </c>
      <c r="AW34" s="484">
        <v>7734000</v>
      </c>
      <c r="AX34" s="485">
        <v>0.11635849368859735</v>
      </c>
      <c r="AY34" s="481">
        <v>17485000</v>
      </c>
      <c r="AZ34" s="486">
        <f t="shared" si="5"/>
        <v>0.28571662009575632</v>
      </c>
      <c r="BA34" s="409">
        <v>6718000</v>
      </c>
      <c r="BB34" s="487">
        <f t="shared" si="6"/>
        <v>0.10977662303707698</v>
      </c>
      <c r="BC34" s="4">
        <v>4311.7</v>
      </c>
      <c r="BD34" s="488">
        <v>0.22952032663142707</v>
      </c>
      <c r="BE34" s="5">
        <v>0</v>
      </c>
      <c r="BF34" s="489">
        <v>0</v>
      </c>
      <c r="BG34" s="4">
        <v>14474</v>
      </c>
      <c r="BH34" s="388">
        <v>0.77047967336857293</v>
      </c>
      <c r="BI34" s="409">
        <v>2937000</v>
      </c>
      <c r="BJ34" s="403">
        <v>53165000</v>
      </c>
      <c r="BK34" s="409">
        <v>6295000</v>
      </c>
      <c r="BL34" s="403">
        <v>53908000</v>
      </c>
      <c r="BM34" s="409">
        <v>7138000</v>
      </c>
      <c r="BN34" s="403">
        <v>67283000</v>
      </c>
      <c r="BO34" s="13">
        <v>20352</v>
      </c>
      <c r="BP34" s="13">
        <v>19004000</v>
      </c>
      <c r="BQ34" s="66">
        <v>933.76572327044028</v>
      </c>
      <c r="BR34" s="384">
        <v>1733</v>
      </c>
      <c r="BS34" s="14">
        <v>3236000</v>
      </c>
      <c r="BT34" s="385">
        <v>1867.2821696480091</v>
      </c>
      <c r="BU34" s="386">
        <v>1495</v>
      </c>
      <c r="BV34" s="13">
        <v>4170000</v>
      </c>
      <c r="BW34" s="66">
        <v>2789.2976588628762</v>
      </c>
      <c r="BX34" s="384">
        <v>5</v>
      </c>
      <c r="BY34" s="14">
        <v>805000</v>
      </c>
      <c r="BZ34" s="404">
        <v>161000</v>
      </c>
      <c r="CA34" s="19" t="s">
        <v>485</v>
      </c>
      <c r="CB34" s="17">
        <v>362.02830188679246</v>
      </c>
      <c r="CC34" s="388">
        <v>0.7450876090075278</v>
      </c>
      <c r="CD34" s="16">
        <v>0.21558162617765267</v>
      </c>
      <c r="CE34" s="389">
        <v>-0.12662212622025754</v>
      </c>
      <c r="CF34" s="17">
        <v>1.6869000000000001</v>
      </c>
      <c r="CG34" s="388">
        <v>0.91239999999999999</v>
      </c>
      <c r="CH34" s="18">
        <v>0.2066152765520595</v>
      </c>
      <c r="CI34" s="390">
        <v>265.59731773760313</v>
      </c>
      <c r="CJ34" s="391">
        <v>225.61103385213266</v>
      </c>
      <c r="CK34" s="392">
        <v>0</v>
      </c>
      <c r="CL34" s="393">
        <v>115.93926809288858</v>
      </c>
      <c r="CM34" s="390">
        <v>147.33393023831749</v>
      </c>
      <c r="CN34" s="393">
        <v>66.199302764178086</v>
      </c>
      <c r="CO34" s="394">
        <v>127.97896862438802</v>
      </c>
      <c r="CP34" s="395">
        <v>4.3237893149245288</v>
      </c>
      <c r="CQ34" s="396" t="s">
        <v>485</v>
      </c>
      <c r="CR34" s="397">
        <v>14.514582773434523</v>
      </c>
      <c r="CS34" s="398">
        <v>0.19655978842220545</v>
      </c>
      <c r="CT34" s="391">
        <v>333.09203131846152</v>
      </c>
      <c r="CU34" s="390">
        <v>19.570990417769988</v>
      </c>
      <c r="CV34" s="399">
        <v>75</v>
      </c>
      <c r="CW34" s="400">
        <v>803</v>
      </c>
      <c r="CX34" s="393">
        <v>27.88943287676452</v>
      </c>
      <c r="CY34" s="401">
        <v>4.4519673065957042</v>
      </c>
      <c r="CZ34" s="402">
        <v>0.66769011869547312</v>
      </c>
      <c r="DA34" s="403">
        <v>25997</v>
      </c>
      <c r="DB34" s="363"/>
      <c r="DC34" s="363"/>
      <c r="DD34" s="363"/>
      <c r="DE34" s="363"/>
      <c r="DF34" s="363"/>
      <c r="DG34" s="363"/>
      <c r="DH34" s="363"/>
      <c r="DI34" s="363"/>
      <c r="DJ34" s="363"/>
      <c r="DK34" s="363"/>
      <c r="DL34" s="363"/>
      <c r="DM34" s="363"/>
      <c r="DN34" s="363"/>
      <c r="DO34" s="363"/>
      <c r="DP34" s="363"/>
      <c r="DQ34" s="363"/>
      <c r="DR34" s="363"/>
      <c r="DS34" s="363"/>
      <c r="DT34" s="363"/>
      <c r="DU34" s="363"/>
      <c r="DV34" s="363"/>
      <c r="DW34" s="363"/>
      <c r="DX34" s="363"/>
      <c r="DY34" s="363"/>
      <c r="DZ34" s="363"/>
      <c r="EA34" s="363"/>
      <c r="EB34" s="363"/>
      <c r="EC34" s="363"/>
    </row>
    <row r="35" spans="1:133" x14ac:dyDescent="0.3">
      <c r="A35" s="381" t="s">
        <v>32</v>
      </c>
      <c r="B35" s="382">
        <v>4</v>
      </c>
      <c r="C35" s="1" t="s">
        <v>152</v>
      </c>
      <c r="D35" s="383">
        <v>51252</v>
      </c>
      <c r="E35" s="468">
        <v>1.1585907431165499E-2</v>
      </c>
      <c r="F35" s="469">
        <v>0.25001951143370016</v>
      </c>
      <c r="G35" s="470">
        <v>0.46365019901662374</v>
      </c>
      <c r="H35" s="471">
        <v>0.2863302895496761</v>
      </c>
      <c r="I35" s="472">
        <v>5.7202110095437515</v>
      </c>
      <c r="J35" s="473">
        <v>1.9</v>
      </c>
      <c r="K35" s="384">
        <v>13</v>
      </c>
      <c r="L35" s="363">
        <v>8.9</v>
      </c>
      <c r="M35" s="404">
        <v>33201</v>
      </c>
      <c r="N35" s="363">
        <v>2.8</v>
      </c>
      <c r="O35" s="490" t="s">
        <v>515</v>
      </c>
      <c r="P35" s="400">
        <v>76902.441000000006</v>
      </c>
      <c r="Q35" s="11">
        <v>21</v>
      </c>
      <c r="R35" s="363">
        <v>9</v>
      </c>
      <c r="S35" s="403">
        <v>5694.666666666667</v>
      </c>
      <c r="T35" s="409">
        <v>512</v>
      </c>
      <c r="U35" s="403">
        <v>124711000</v>
      </c>
      <c r="V35" s="475">
        <v>2433.290408179193</v>
      </c>
      <c r="W35" s="403">
        <v>136200000</v>
      </c>
      <c r="X35" s="475">
        <v>2657.4572699601968</v>
      </c>
      <c r="Y35" s="476">
        <v>4.9086311918170322</v>
      </c>
      <c r="Z35" s="8">
        <v>6</v>
      </c>
      <c r="AA35" s="9">
        <v>27</v>
      </c>
      <c r="AB35" s="407">
        <v>4</v>
      </c>
      <c r="AC35" s="9">
        <v>653.20000000000005</v>
      </c>
      <c r="AD35" s="477">
        <v>0.27356775472542733</v>
      </c>
      <c r="AE35" s="470">
        <v>0.65</v>
      </c>
      <c r="AF35" s="383">
        <v>17213000</v>
      </c>
      <c r="AG35" s="403">
        <v>21620.2</v>
      </c>
      <c r="AH35" s="394">
        <f t="shared" si="7"/>
        <v>796.15359709900929</v>
      </c>
      <c r="AI35" s="403">
        <v>16720000</v>
      </c>
      <c r="AJ35" s="403">
        <v>21792.2</v>
      </c>
      <c r="AK35" s="394">
        <f t="shared" si="8"/>
        <v>767.24699663182241</v>
      </c>
      <c r="AL35" s="403">
        <v>17170000</v>
      </c>
      <c r="AM35" s="403">
        <v>21892.2</v>
      </c>
      <c r="AN35" s="478">
        <f t="shared" si="0"/>
        <v>784.2976037127379</v>
      </c>
      <c r="AO35" s="479">
        <v>21819000</v>
      </c>
      <c r="AP35" s="480">
        <f t="shared" si="1"/>
        <v>0.16025000734451658</v>
      </c>
      <c r="AQ35" s="481">
        <v>27020000</v>
      </c>
      <c r="AR35" s="480">
        <f t="shared" si="2"/>
        <v>0.19844883809747643</v>
      </c>
      <c r="AS35" s="479">
        <v>12778000</v>
      </c>
      <c r="AT35" s="480">
        <f t="shared" si="3"/>
        <v>9.3848232909309909E-2</v>
      </c>
      <c r="AU35" s="403">
        <v>12520000</v>
      </c>
      <c r="AV35" s="483">
        <f t="shared" si="4"/>
        <v>9.1953347630658946E-2</v>
      </c>
      <c r="AW35" s="484">
        <v>10390000</v>
      </c>
      <c r="AX35" s="485">
        <v>7.6348779448290049E-2</v>
      </c>
      <c r="AY35" s="481">
        <v>39920000</v>
      </c>
      <c r="AZ35" s="486">
        <f t="shared" si="5"/>
        <v>0.32288330259794884</v>
      </c>
      <c r="BA35" s="409">
        <v>11709000</v>
      </c>
      <c r="BB35" s="487">
        <f t="shared" si="6"/>
        <v>9.4705425604192955E-2</v>
      </c>
      <c r="BC35" s="4">
        <v>4164</v>
      </c>
      <c r="BD35" s="488">
        <v>0.19386377391871129</v>
      </c>
      <c r="BE35" s="5">
        <v>5370</v>
      </c>
      <c r="BF35" s="489">
        <v>0.25001163927557146</v>
      </c>
      <c r="BG35" s="4">
        <v>11945</v>
      </c>
      <c r="BH35" s="388">
        <v>0.55612458680571719</v>
      </c>
      <c r="BI35" s="409">
        <v>15126000</v>
      </c>
      <c r="BJ35" s="403">
        <v>122049000</v>
      </c>
      <c r="BK35" s="409">
        <v>15474000</v>
      </c>
      <c r="BL35" s="403">
        <v>141507000</v>
      </c>
      <c r="BM35" s="409">
        <v>13420000</v>
      </c>
      <c r="BN35" s="403">
        <v>136200000</v>
      </c>
      <c r="BO35" s="13">
        <v>21892.2</v>
      </c>
      <c r="BP35" s="13">
        <v>17170000</v>
      </c>
      <c r="BQ35" s="66">
        <v>784.2976037127379</v>
      </c>
      <c r="BR35" s="384">
        <v>2230</v>
      </c>
      <c r="BS35" s="14">
        <v>2526000</v>
      </c>
      <c r="BT35" s="385">
        <v>1132.7354260089687</v>
      </c>
      <c r="BU35" s="386">
        <v>1484.8</v>
      </c>
      <c r="BV35" s="13">
        <v>3036000</v>
      </c>
      <c r="BW35" s="66">
        <v>2044.719827586207</v>
      </c>
      <c r="BX35" s="384">
        <v>0</v>
      </c>
      <c r="BY35" s="14">
        <v>0</v>
      </c>
      <c r="BZ35" s="13" t="s">
        <v>485</v>
      </c>
      <c r="CA35" s="19">
        <v>1080</v>
      </c>
      <c r="CB35" s="17">
        <v>228.57456080247758</v>
      </c>
      <c r="CC35" s="388">
        <v>0.54157099240493556</v>
      </c>
      <c r="CD35" s="16">
        <v>0.38153009758561796</v>
      </c>
      <c r="CE35" s="389">
        <v>-0.29371758582039931</v>
      </c>
      <c r="CF35" s="17">
        <v>3.6255999999999999</v>
      </c>
      <c r="CG35" s="388">
        <v>9.3799999999999994E-2</v>
      </c>
      <c r="CH35" s="18">
        <v>0.16435209976159912</v>
      </c>
      <c r="CI35" s="390">
        <v>425.71997190353545</v>
      </c>
      <c r="CJ35" s="391">
        <v>249.3170998204948</v>
      </c>
      <c r="CK35" s="392">
        <v>480.03980332474828</v>
      </c>
      <c r="CL35" s="393">
        <v>244.28314992585655</v>
      </c>
      <c r="CM35" s="390">
        <v>202.7237961445407</v>
      </c>
      <c r="CN35" s="393">
        <v>47.159135253258412</v>
      </c>
      <c r="CO35" s="394">
        <v>228.4593771950363</v>
      </c>
      <c r="CP35" s="395">
        <v>3.8153670229141929</v>
      </c>
      <c r="CQ35" s="396">
        <v>5.8575854094855799</v>
      </c>
      <c r="CR35" s="397">
        <v>10.94489891659703</v>
      </c>
      <c r="CS35" s="398">
        <v>0.47075610153829428</v>
      </c>
      <c r="CT35" s="391">
        <v>778.89643330991964</v>
      </c>
      <c r="CU35" s="390">
        <v>47.802622336689296</v>
      </c>
      <c r="CV35" s="399">
        <v>49</v>
      </c>
      <c r="CW35" s="400">
        <v>716</v>
      </c>
      <c r="CX35" s="393">
        <v>33.384063060953721</v>
      </c>
      <c r="CY35" s="401">
        <v>5.4723947288700394</v>
      </c>
      <c r="CZ35" s="402">
        <v>0.5491378876991907</v>
      </c>
      <c r="DA35" s="403">
        <v>19360</v>
      </c>
      <c r="DB35" s="363"/>
      <c r="DC35" s="363"/>
      <c r="DD35" s="363"/>
      <c r="DE35" s="363"/>
      <c r="DF35" s="363"/>
      <c r="DG35" s="363"/>
      <c r="DH35" s="363"/>
      <c r="DI35" s="363"/>
      <c r="DJ35" s="363"/>
      <c r="DK35" s="363"/>
      <c r="DL35" s="363"/>
      <c r="DM35" s="363"/>
      <c r="DN35" s="363"/>
      <c r="DO35" s="363"/>
      <c r="DP35" s="363"/>
      <c r="DQ35" s="363"/>
      <c r="DR35" s="363"/>
      <c r="DS35" s="363"/>
      <c r="DT35" s="363"/>
      <c r="DU35" s="363"/>
      <c r="DV35" s="363"/>
      <c r="DW35" s="363"/>
      <c r="DX35" s="363"/>
      <c r="DY35" s="363"/>
      <c r="DZ35" s="363"/>
      <c r="EA35" s="363"/>
      <c r="EB35" s="363"/>
      <c r="EC35" s="363"/>
    </row>
    <row r="36" spans="1:133" x14ac:dyDescent="0.3">
      <c r="A36" s="381" t="s">
        <v>33</v>
      </c>
      <c r="B36" s="382">
        <v>10</v>
      </c>
      <c r="C36" s="1" t="s">
        <v>155</v>
      </c>
      <c r="D36" s="383">
        <v>4931</v>
      </c>
      <c r="E36" s="468">
        <v>-4.9903660886319846E-2</v>
      </c>
      <c r="F36" s="469">
        <v>0.285337659703914</v>
      </c>
      <c r="G36" s="470">
        <v>0.54775907523828837</v>
      </c>
      <c r="H36" s="471">
        <v>0.1669032650577976</v>
      </c>
      <c r="I36" s="472">
        <v>12.900488011882027</v>
      </c>
      <c r="J36" s="473">
        <v>3.2</v>
      </c>
      <c r="K36" s="384">
        <v>60</v>
      </c>
      <c r="L36" s="363">
        <v>4.4000000000000004</v>
      </c>
      <c r="M36" s="404">
        <v>47349</v>
      </c>
      <c r="N36" s="363">
        <v>3</v>
      </c>
      <c r="O36" s="490" t="s">
        <v>169</v>
      </c>
      <c r="P36" s="400">
        <v>9448.1550000000007</v>
      </c>
      <c r="Q36" s="11">
        <v>6</v>
      </c>
      <c r="R36" s="363">
        <v>12</v>
      </c>
      <c r="S36" s="403">
        <v>410.91666666666669</v>
      </c>
      <c r="T36" s="409">
        <v>152.30000000000001</v>
      </c>
      <c r="U36" s="403">
        <v>24557000</v>
      </c>
      <c r="V36" s="475">
        <v>4980.1257351450013</v>
      </c>
      <c r="W36" s="403">
        <v>24205000</v>
      </c>
      <c r="X36" s="475">
        <v>4908.7406205637799</v>
      </c>
      <c r="Y36" s="476">
        <v>0.10812458337718836</v>
      </c>
      <c r="Z36" s="8">
        <v>1</v>
      </c>
      <c r="AA36" s="9">
        <v>4</v>
      </c>
      <c r="AB36" s="407">
        <v>3</v>
      </c>
      <c r="AC36" s="9">
        <v>121</v>
      </c>
      <c r="AD36" s="477">
        <v>0.13456850316918575</v>
      </c>
      <c r="AE36" s="470">
        <v>0.622</v>
      </c>
      <c r="AF36" s="383">
        <v>817000</v>
      </c>
      <c r="AG36" s="403">
        <v>2062</v>
      </c>
      <c r="AH36" s="394">
        <f t="shared" si="7"/>
        <v>396.21726479146457</v>
      </c>
      <c r="AI36" s="403">
        <v>817000</v>
      </c>
      <c r="AJ36" s="403">
        <v>2067</v>
      </c>
      <c r="AK36" s="394">
        <f t="shared" si="8"/>
        <v>395.25882922109338</v>
      </c>
      <c r="AL36" s="403">
        <v>781000</v>
      </c>
      <c r="AM36" s="403">
        <v>2051</v>
      </c>
      <c r="AN36" s="478">
        <f t="shared" si="0"/>
        <v>380.78985860555827</v>
      </c>
      <c r="AO36" s="479">
        <v>3907000</v>
      </c>
      <c r="AP36" s="480">
        <f t="shared" si="1"/>
        <v>0.1614129312125594</v>
      </c>
      <c r="AQ36" s="481">
        <v>2994000</v>
      </c>
      <c r="AR36" s="480">
        <f t="shared" si="2"/>
        <v>0.12369345176616402</v>
      </c>
      <c r="AS36" s="479">
        <v>806000</v>
      </c>
      <c r="AT36" s="480">
        <f t="shared" si="3"/>
        <v>3.3298905184879157E-2</v>
      </c>
      <c r="AU36" s="403">
        <v>4081000</v>
      </c>
      <c r="AV36" s="483">
        <f t="shared" si="4"/>
        <v>0.16860152860979136</v>
      </c>
      <c r="AW36" s="484">
        <v>1900000</v>
      </c>
      <c r="AX36" s="485">
        <v>7.8531867405141773E-2</v>
      </c>
      <c r="AY36" s="481">
        <v>4576000</v>
      </c>
      <c r="AZ36" s="486">
        <f t="shared" si="5"/>
        <v>0.22739018087855298</v>
      </c>
      <c r="BA36" s="409">
        <v>5941000</v>
      </c>
      <c r="BB36" s="487">
        <f t="shared" si="6"/>
        <v>0.29521963824289404</v>
      </c>
      <c r="BC36" s="5">
        <v>0</v>
      </c>
      <c r="BD36" s="488">
        <v>0</v>
      </c>
      <c r="BE36" s="5">
        <v>0</v>
      </c>
      <c r="BF36" s="489">
        <v>0</v>
      </c>
      <c r="BG36" s="4">
        <v>1440</v>
      </c>
      <c r="BH36" s="388">
        <v>1</v>
      </c>
      <c r="BI36" s="409">
        <v>4228000</v>
      </c>
      <c r="BJ36" s="403">
        <v>23595000</v>
      </c>
      <c r="BK36" s="409">
        <v>4397000</v>
      </c>
      <c r="BL36" s="403">
        <v>24174000</v>
      </c>
      <c r="BM36" s="409">
        <v>5816000</v>
      </c>
      <c r="BN36" s="403">
        <v>24205000</v>
      </c>
      <c r="BO36" s="13">
        <v>2051</v>
      </c>
      <c r="BP36" s="13">
        <v>781000</v>
      </c>
      <c r="BQ36" s="66">
        <v>380.78985860555827</v>
      </c>
      <c r="BR36" s="384">
        <v>402</v>
      </c>
      <c r="BS36" s="14">
        <v>514000</v>
      </c>
      <c r="BT36" s="385">
        <v>1278.6069651741293</v>
      </c>
      <c r="BU36" s="386">
        <v>340</v>
      </c>
      <c r="BV36" s="13">
        <v>258000</v>
      </c>
      <c r="BW36" s="66">
        <v>758.82352941176475</v>
      </c>
      <c r="BX36" s="384">
        <v>27</v>
      </c>
      <c r="BY36" s="14">
        <v>849000</v>
      </c>
      <c r="BZ36" s="404">
        <v>31444.444444444445</v>
      </c>
      <c r="CA36" s="19">
        <v>825</v>
      </c>
      <c r="CB36" s="17">
        <v>180</v>
      </c>
      <c r="CC36" s="388">
        <v>0.51826363155108524</v>
      </c>
      <c r="CD36" s="16">
        <v>0.4699678299466547</v>
      </c>
      <c r="CE36" s="389">
        <v>-4.2465222447133813E-2</v>
      </c>
      <c r="CF36" s="17">
        <v>1.5403</v>
      </c>
      <c r="CG36" s="388">
        <v>0.40360000000000001</v>
      </c>
      <c r="CH36" s="18">
        <v>0.46693922527407167</v>
      </c>
      <c r="CI36" s="390">
        <v>792.33421212735755</v>
      </c>
      <c r="CJ36" s="391">
        <v>163.45568850131818</v>
      </c>
      <c r="CK36" s="392">
        <v>451.4297302778341</v>
      </c>
      <c r="CL36" s="393">
        <v>827.62117217602918</v>
      </c>
      <c r="CM36" s="390">
        <v>385.31737984181706</v>
      </c>
      <c r="CN36" s="393">
        <v>155.74934090448184</v>
      </c>
      <c r="CO36" s="394">
        <v>1204.8266071790713</v>
      </c>
      <c r="CP36" s="395" t="s">
        <v>485</v>
      </c>
      <c r="CQ36" s="396" t="s">
        <v>485</v>
      </c>
      <c r="CR36" s="397">
        <v>13.943760167325122</v>
      </c>
      <c r="CS36" s="398">
        <v>0</v>
      </c>
      <c r="CT36" s="391">
        <v>928.00648955587098</v>
      </c>
      <c r="CU36" s="390">
        <v>470.48874467653621</v>
      </c>
      <c r="CV36" s="399">
        <v>41</v>
      </c>
      <c r="CW36" s="405">
        <v>39</v>
      </c>
      <c r="CX36" s="393">
        <v>63.678766984384509</v>
      </c>
      <c r="CY36" s="401">
        <v>5.4876579203109817</v>
      </c>
      <c r="CZ36" s="402">
        <v>0.53198494825964249</v>
      </c>
      <c r="DA36" s="403">
        <v>2131</v>
      </c>
      <c r="DB36" s="363"/>
      <c r="DC36" s="363"/>
      <c r="DD36" s="363"/>
      <c r="DE36" s="363"/>
      <c r="DF36" s="363"/>
      <c r="DG36" s="363"/>
      <c r="DH36" s="363"/>
      <c r="DI36" s="363"/>
      <c r="DJ36" s="363"/>
      <c r="DK36" s="363"/>
      <c r="DL36" s="363"/>
      <c r="DM36" s="363"/>
      <c r="DN36" s="363"/>
      <c r="DO36" s="363"/>
      <c r="DP36" s="363"/>
      <c r="DQ36" s="363"/>
      <c r="DR36" s="363"/>
      <c r="DS36" s="363"/>
      <c r="DT36" s="363"/>
      <c r="DU36" s="363"/>
      <c r="DV36" s="363"/>
      <c r="DW36" s="363"/>
      <c r="DX36" s="363"/>
      <c r="DY36" s="363"/>
      <c r="DZ36" s="363"/>
      <c r="EA36" s="363"/>
      <c r="EB36" s="363"/>
      <c r="EC36" s="363"/>
    </row>
    <row r="37" spans="1:133" x14ac:dyDescent="0.3">
      <c r="A37" s="381" t="s">
        <v>34</v>
      </c>
      <c r="B37" s="382">
        <v>5</v>
      </c>
      <c r="C37" s="1" t="s">
        <v>152</v>
      </c>
      <c r="D37" s="383">
        <v>70933</v>
      </c>
      <c r="E37" s="468">
        <v>2.6957768093700686E-2</v>
      </c>
      <c r="F37" s="469">
        <v>0.25925873711812558</v>
      </c>
      <c r="G37" s="470">
        <v>0.49531247797217093</v>
      </c>
      <c r="H37" s="471">
        <v>0.24542878490970352</v>
      </c>
      <c r="I37" s="472">
        <v>4.1161165843248453</v>
      </c>
      <c r="J37" s="473">
        <v>5.7</v>
      </c>
      <c r="K37" s="384">
        <v>70</v>
      </c>
      <c r="L37" s="363">
        <v>8.3000000000000007</v>
      </c>
      <c r="M37" s="404">
        <v>35642</v>
      </c>
      <c r="N37" s="363">
        <v>2.9</v>
      </c>
      <c r="O37" s="490" t="s">
        <v>515</v>
      </c>
      <c r="P37" s="400">
        <v>161411.53700000001</v>
      </c>
      <c r="Q37" s="11">
        <v>40</v>
      </c>
      <c r="R37" s="363">
        <v>9</v>
      </c>
      <c r="S37" s="403">
        <v>7881.4444444444443</v>
      </c>
      <c r="T37" s="409">
        <v>509</v>
      </c>
      <c r="U37" s="403">
        <v>145104000</v>
      </c>
      <c r="V37" s="475">
        <v>2045.6487107552198</v>
      </c>
      <c r="W37" s="403">
        <v>138802000</v>
      </c>
      <c r="X37" s="475">
        <v>1956.8043082909223</v>
      </c>
      <c r="Y37" s="476">
        <v>60.363373329929374</v>
      </c>
      <c r="Z37" s="8">
        <v>3</v>
      </c>
      <c r="AA37" s="9">
        <v>14</v>
      </c>
      <c r="AB37" s="407">
        <v>3</v>
      </c>
      <c r="AC37" s="9">
        <v>500</v>
      </c>
      <c r="AD37" s="477">
        <v>0.21194359947287905</v>
      </c>
      <c r="AE37" s="470">
        <v>0.71099999999999997</v>
      </c>
      <c r="AF37" s="383">
        <v>20352000</v>
      </c>
      <c r="AG37" s="403">
        <v>27714</v>
      </c>
      <c r="AH37" s="394">
        <f t="shared" si="7"/>
        <v>734.35808616583677</v>
      </c>
      <c r="AI37" s="403">
        <v>21975000</v>
      </c>
      <c r="AJ37" s="403">
        <v>27992</v>
      </c>
      <c r="AK37" s="394">
        <f t="shared" si="8"/>
        <v>785.04572735067165</v>
      </c>
      <c r="AL37" s="403">
        <v>22762000</v>
      </c>
      <c r="AM37" s="403">
        <v>28300</v>
      </c>
      <c r="AN37" s="478">
        <f t="shared" si="0"/>
        <v>804.31095406360419</v>
      </c>
      <c r="AO37" s="479">
        <v>27225000</v>
      </c>
      <c r="AP37" s="480">
        <f t="shared" si="1"/>
        <v>0.19614270687742252</v>
      </c>
      <c r="AQ37" s="481">
        <v>44653000</v>
      </c>
      <c r="AR37" s="480">
        <f t="shared" si="2"/>
        <v>0.32170285730753156</v>
      </c>
      <c r="AS37" s="479">
        <v>22877000</v>
      </c>
      <c r="AT37" s="480">
        <f t="shared" si="3"/>
        <v>0.16481750983415225</v>
      </c>
      <c r="AU37" s="403">
        <v>4349000</v>
      </c>
      <c r="AV37" s="483">
        <f t="shared" si="4"/>
        <v>3.1332401550409936E-2</v>
      </c>
      <c r="AW37" s="484">
        <v>13936000</v>
      </c>
      <c r="AX37" s="485">
        <v>0.1004020114983934</v>
      </c>
      <c r="AY37" s="481">
        <v>15164000</v>
      </c>
      <c r="AZ37" s="486">
        <f t="shared" si="5"/>
        <v>0.11278290555063851</v>
      </c>
      <c r="BA37" s="409">
        <v>10598000</v>
      </c>
      <c r="BB37" s="487">
        <f t="shared" si="6"/>
        <v>7.8823083159170859E-2</v>
      </c>
      <c r="BC37" s="4">
        <v>8618.58</v>
      </c>
      <c r="BD37" s="488">
        <v>0.28755611104030387</v>
      </c>
      <c r="BE37" s="5">
        <v>11419.63</v>
      </c>
      <c r="BF37" s="489">
        <v>0.38101223082215224</v>
      </c>
      <c r="BG37" s="4">
        <v>9933.61</v>
      </c>
      <c r="BH37" s="388">
        <v>0.33143165813754388</v>
      </c>
      <c r="BI37" s="409">
        <v>14584000</v>
      </c>
      <c r="BJ37" s="403">
        <v>123218000</v>
      </c>
      <c r="BK37" s="409">
        <v>15385000</v>
      </c>
      <c r="BL37" s="403">
        <v>136377000</v>
      </c>
      <c r="BM37" s="409">
        <v>16955000</v>
      </c>
      <c r="BN37" s="403">
        <v>138802000</v>
      </c>
      <c r="BO37" s="13">
        <v>28300</v>
      </c>
      <c r="BP37" s="13">
        <v>22762000</v>
      </c>
      <c r="BQ37" s="66">
        <v>804.31095406360419</v>
      </c>
      <c r="BR37" s="384">
        <v>715</v>
      </c>
      <c r="BS37" s="14">
        <v>1046000</v>
      </c>
      <c r="BT37" s="385">
        <v>1462.937062937063</v>
      </c>
      <c r="BU37" s="386">
        <v>1733</v>
      </c>
      <c r="BV37" s="13">
        <v>6221000</v>
      </c>
      <c r="BW37" s="66">
        <v>3589.728793998846</v>
      </c>
      <c r="BX37" s="384">
        <v>0</v>
      </c>
      <c r="BY37" s="14">
        <v>0</v>
      </c>
      <c r="BZ37" s="13" t="s">
        <v>485</v>
      </c>
      <c r="CA37" s="19">
        <v>1219</v>
      </c>
      <c r="CB37" s="17">
        <v>373.50687341678235</v>
      </c>
      <c r="CC37" s="388">
        <v>0.64311961523822703</v>
      </c>
      <c r="CD37" s="16">
        <v>0.24154399603043333</v>
      </c>
      <c r="CE37" s="389">
        <v>-8.6972183936850023E-2</v>
      </c>
      <c r="CF37" s="17">
        <v>1.2853000000000001</v>
      </c>
      <c r="CG37" s="388">
        <v>0.23580000000000001</v>
      </c>
      <c r="CH37" s="18">
        <v>5.7571341389172949E-2</v>
      </c>
      <c r="CI37" s="390">
        <v>383.8128938575839</v>
      </c>
      <c r="CJ37" s="391">
        <v>322.51561332525057</v>
      </c>
      <c r="CK37" s="392">
        <v>580.88618837494539</v>
      </c>
      <c r="CL37" s="393">
        <v>61.311378342943343</v>
      </c>
      <c r="CM37" s="390">
        <v>196.46708866113093</v>
      </c>
      <c r="CN37" s="393">
        <v>48.623348793932301</v>
      </c>
      <c r="CO37" s="394">
        <v>149.40859684490999</v>
      </c>
      <c r="CP37" s="395">
        <v>6.0243502136130811</v>
      </c>
      <c r="CQ37" s="396">
        <v>8.8562434661761191</v>
      </c>
      <c r="CR37" s="397">
        <v>6.9289431098462648</v>
      </c>
      <c r="CS37" s="398">
        <v>0.65650000308334666</v>
      </c>
      <c r="CT37" s="391">
        <v>213.779200090226</v>
      </c>
      <c r="CU37" s="390">
        <v>11.886456233346959</v>
      </c>
      <c r="CV37" s="399">
        <v>68</v>
      </c>
      <c r="CW37" s="400">
        <v>847</v>
      </c>
      <c r="CX37" s="393">
        <v>26.983209507563476</v>
      </c>
      <c r="CY37" s="401">
        <v>5.6348913992578042</v>
      </c>
      <c r="CZ37" s="402">
        <v>0.73667966908140081</v>
      </c>
      <c r="DA37" s="403">
        <v>22706</v>
      </c>
      <c r="DB37" s="363"/>
      <c r="DC37" s="363"/>
      <c r="DD37" s="363"/>
      <c r="DE37" s="363"/>
      <c r="DF37" s="363"/>
      <c r="DG37" s="363"/>
      <c r="DH37" s="363"/>
      <c r="DI37" s="363"/>
      <c r="DJ37" s="363"/>
      <c r="DK37" s="363"/>
      <c r="DL37" s="363"/>
      <c r="DM37" s="363"/>
      <c r="DN37" s="363"/>
      <c r="DO37" s="363"/>
      <c r="DP37" s="363"/>
      <c r="DQ37" s="363"/>
      <c r="DR37" s="363"/>
      <c r="DS37" s="363"/>
      <c r="DT37" s="363"/>
      <c r="DU37" s="363"/>
      <c r="DV37" s="363"/>
      <c r="DW37" s="363"/>
      <c r="DX37" s="363"/>
      <c r="DY37" s="363"/>
      <c r="DZ37" s="363"/>
      <c r="EA37" s="363"/>
      <c r="EB37" s="363"/>
      <c r="EC37" s="363"/>
    </row>
    <row r="38" spans="1:133" x14ac:dyDescent="0.3">
      <c r="A38" s="381" t="s">
        <v>35</v>
      </c>
      <c r="B38" s="382">
        <v>8</v>
      </c>
      <c r="C38" s="1" t="s">
        <v>154</v>
      </c>
      <c r="D38" s="383">
        <v>1585</v>
      </c>
      <c r="E38" s="468">
        <v>-8.4344309647602547E-2</v>
      </c>
      <c r="F38" s="469">
        <v>0.30851735015772869</v>
      </c>
      <c r="G38" s="470">
        <v>0.49779179810725555</v>
      </c>
      <c r="H38" s="471">
        <v>0.19369085173501577</v>
      </c>
      <c r="I38" s="472">
        <v>2.144249512670565</v>
      </c>
      <c r="J38" s="473">
        <v>1</v>
      </c>
      <c r="K38" s="384">
        <v>126</v>
      </c>
      <c r="L38" s="363">
        <v>1.1000000000000001</v>
      </c>
      <c r="M38" s="404">
        <v>32392</v>
      </c>
      <c r="N38" s="363">
        <v>3.1</v>
      </c>
      <c r="O38" s="490" t="s">
        <v>516</v>
      </c>
      <c r="P38" s="400">
        <v>2180.8809999999999</v>
      </c>
      <c r="Q38" s="384">
        <v>0</v>
      </c>
      <c r="R38" s="363">
        <v>8</v>
      </c>
      <c r="S38" s="403">
        <v>198.125</v>
      </c>
      <c r="T38" s="409">
        <v>37</v>
      </c>
      <c r="U38" s="403">
        <v>9610000</v>
      </c>
      <c r="V38" s="475">
        <v>6063.091482649842</v>
      </c>
      <c r="W38" s="403">
        <v>6524000</v>
      </c>
      <c r="X38" s="475">
        <v>4116.0883280757098</v>
      </c>
      <c r="Y38" s="476">
        <v>0.18138747110388867</v>
      </c>
      <c r="Z38" s="492">
        <v>0</v>
      </c>
      <c r="AA38" s="9">
        <v>6</v>
      </c>
      <c r="AB38" s="407">
        <v>0</v>
      </c>
      <c r="AC38" s="9">
        <v>25.5</v>
      </c>
      <c r="AD38" s="477">
        <v>0.13148788927335639</v>
      </c>
      <c r="AE38" s="470">
        <v>0.749</v>
      </c>
      <c r="AF38" s="383">
        <v>80000</v>
      </c>
      <c r="AG38" s="403">
        <v>290</v>
      </c>
      <c r="AH38" s="394">
        <f t="shared" si="7"/>
        <v>275.86206896551727</v>
      </c>
      <c r="AI38" s="403">
        <v>83000</v>
      </c>
      <c r="AJ38" s="403">
        <v>288</v>
      </c>
      <c r="AK38" s="394">
        <f t="shared" si="8"/>
        <v>288.19444444444446</v>
      </c>
      <c r="AL38" s="403">
        <v>86000</v>
      </c>
      <c r="AM38" s="403">
        <v>289</v>
      </c>
      <c r="AN38" s="478">
        <f t="shared" si="0"/>
        <v>297.57785467128025</v>
      </c>
      <c r="AO38" s="479">
        <v>923000</v>
      </c>
      <c r="AP38" s="480">
        <f t="shared" si="1"/>
        <v>0.141477621091355</v>
      </c>
      <c r="AQ38" s="481">
        <v>393000</v>
      </c>
      <c r="AR38" s="480">
        <f t="shared" si="2"/>
        <v>6.0239117106069898E-2</v>
      </c>
      <c r="AS38" s="479">
        <v>167000</v>
      </c>
      <c r="AT38" s="480">
        <f t="shared" si="3"/>
        <v>2.5597792765174741E-2</v>
      </c>
      <c r="AU38" s="403">
        <v>129000</v>
      </c>
      <c r="AV38" s="483">
        <f t="shared" si="4"/>
        <v>1.9773145309625997E-2</v>
      </c>
      <c r="AW38" s="484">
        <v>447000</v>
      </c>
      <c r="AX38" s="485">
        <v>6.8516247700797062E-2</v>
      </c>
      <c r="AY38" s="481">
        <v>3860000</v>
      </c>
      <c r="AZ38" s="486">
        <f t="shared" si="5"/>
        <v>0.60359655981235338</v>
      </c>
      <c r="BA38" s="409">
        <v>605000</v>
      </c>
      <c r="BB38" s="487">
        <f t="shared" si="6"/>
        <v>9.4605160281469897E-2</v>
      </c>
      <c r="BC38" s="5">
        <v>0</v>
      </c>
      <c r="BD38" s="6" t="s">
        <v>485</v>
      </c>
      <c r="BE38" s="5">
        <v>0</v>
      </c>
      <c r="BF38" s="6" t="s">
        <v>485</v>
      </c>
      <c r="BG38" s="6" t="s">
        <v>519</v>
      </c>
      <c r="BH38" s="6" t="s">
        <v>518</v>
      </c>
      <c r="BI38" s="409">
        <v>2112000</v>
      </c>
      <c r="BJ38" s="403">
        <v>4676000</v>
      </c>
      <c r="BK38" s="409">
        <v>1664000</v>
      </c>
      <c r="BL38" s="403">
        <v>6705000</v>
      </c>
      <c r="BM38" s="409">
        <v>1817000</v>
      </c>
      <c r="BN38" s="403">
        <v>6524000</v>
      </c>
      <c r="BO38" s="13">
        <v>289</v>
      </c>
      <c r="BP38" s="13">
        <v>86000</v>
      </c>
      <c r="BQ38" s="66">
        <v>297.57785467128025</v>
      </c>
      <c r="BR38" s="384">
        <v>813</v>
      </c>
      <c r="BS38" s="14">
        <v>2141000</v>
      </c>
      <c r="BT38" s="385">
        <v>2633.4563345633455</v>
      </c>
      <c r="BU38" s="386">
        <v>48</v>
      </c>
      <c r="BV38" s="13">
        <v>17000</v>
      </c>
      <c r="BW38" s="66">
        <v>354.16666666666669</v>
      </c>
      <c r="BX38" s="384">
        <v>0</v>
      </c>
      <c r="BY38" s="14">
        <v>0</v>
      </c>
      <c r="BZ38" s="13" t="s">
        <v>485</v>
      </c>
      <c r="CA38" s="19" t="s">
        <v>485</v>
      </c>
      <c r="CB38" s="17">
        <v>0</v>
      </c>
      <c r="CC38" s="388">
        <v>0.31404786680541102</v>
      </c>
      <c r="CD38" s="16">
        <v>0.6125910509885536</v>
      </c>
      <c r="CE38" s="389">
        <v>0.26729559748427673</v>
      </c>
      <c r="CF38" s="17">
        <v>16.687999999999999</v>
      </c>
      <c r="CG38" s="388">
        <v>1.4216</v>
      </c>
      <c r="CH38" s="18">
        <v>4.1071428571428569E-3</v>
      </c>
      <c r="CI38" s="390">
        <v>582.33438485804413</v>
      </c>
      <c r="CJ38" s="391">
        <v>105.3627760252366</v>
      </c>
      <c r="CK38" s="392">
        <v>32.807570977917983</v>
      </c>
      <c r="CL38" s="393">
        <v>81.388012618296528</v>
      </c>
      <c r="CM38" s="390">
        <v>282.01892744479494</v>
      </c>
      <c r="CN38" s="393">
        <v>215.14195583596214</v>
      </c>
      <c r="CO38" s="394">
        <v>381.70347003154575</v>
      </c>
      <c r="CP38" s="395" t="s">
        <v>485</v>
      </c>
      <c r="CQ38" s="396" t="s">
        <v>485</v>
      </c>
      <c r="CR38" s="397" t="s">
        <v>486</v>
      </c>
      <c r="CS38" s="398">
        <v>0.14111698460124109</v>
      </c>
      <c r="CT38" s="391">
        <v>2435.3312302839117</v>
      </c>
      <c r="CU38" s="390">
        <v>889.69716088328084</v>
      </c>
      <c r="CV38" s="399">
        <v>15</v>
      </c>
      <c r="CW38" s="405">
        <v>23</v>
      </c>
      <c r="CX38" s="393">
        <v>61.829652996845425</v>
      </c>
      <c r="CY38" s="401">
        <v>5.1632896305125149</v>
      </c>
      <c r="CZ38" s="402">
        <v>0.10126582278481013</v>
      </c>
      <c r="DA38" s="403">
        <v>79</v>
      </c>
      <c r="DB38" s="363"/>
      <c r="DC38" s="363"/>
      <c r="DD38" s="363"/>
      <c r="DE38" s="363"/>
      <c r="DF38" s="363"/>
      <c r="DG38" s="363"/>
      <c r="DH38" s="363"/>
      <c r="DI38" s="363"/>
      <c r="DJ38" s="363"/>
      <c r="DK38" s="363"/>
      <c r="DL38" s="363"/>
      <c r="DM38" s="363"/>
      <c r="DN38" s="363"/>
      <c r="DO38" s="363"/>
      <c r="DP38" s="363"/>
      <c r="DQ38" s="363"/>
      <c r="DR38" s="363"/>
      <c r="DS38" s="363"/>
      <c r="DT38" s="363"/>
      <c r="DU38" s="363"/>
      <c r="DV38" s="363"/>
      <c r="DW38" s="363"/>
      <c r="DX38" s="363"/>
      <c r="DY38" s="363"/>
      <c r="DZ38" s="363"/>
      <c r="EA38" s="363"/>
      <c r="EB38" s="363"/>
      <c r="EC38" s="363"/>
    </row>
    <row r="39" spans="1:133" x14ac:dyDescent="0.3">
      <c r="A39" s="381" t="s">
        <v>36</v>
      </c>
      <c r="B39" s="382">
        <v>9</v>
      </c>
      <c r="C39" s="1" t="s">
        <v>154</v>
      </c>
      <c r="D39" s="383">
        <v>4213</v>
      </c>
      <c r="E39" s="468">
        <v>1.1524609843937574E-2</v>
      </c>
      <c r="F39" s="469">
        <v>0.27984808924756704</v>
      </c>
      <c r="G39" s="470">
        <v>0.45003560408260146</v>
      </c>
      <c r="H39" s="471">
        <v>0.2701163066698315</v>
      </c>
      <c r="I39" s="472">
        <v>2.6084836665041444</v>
      </c>
      <c r="J39" s="473">
        <v>1.2</v>
      </c>
      <c r="K39" s="384">
        <v>80</v>
      </c>
      <c r="L39" s="363">
        <v>3.5</v>
      </c>
      <c r="M39" s="404">
        <v>35448</v>
      </c>
      <c r="N39" s="363">
        <v>3</v>
      </c>
      <c r="O39" s="490" t="s">
        <v>516</v>
      </c>
      <c r="P39" s="400">
        <v>2583.1109999999999</v>
      </c>
      <c r="Q39" s="384">
        <v>0</v>
      </c>
      <c r="R39" s="363">
        <v>9</v>
      </c>
      <c r="S39" s="403">
        <v>468.11111111111109</v>
      </c>
      <c r="T39" s="409">
        <v>70</v>
      </c>
      <c r="U39" s="403">
        <v>13079000</v>
      </c>
      <c r="V39" s="475">
        <v>3104.4386422976499</v>
      </c>
      <c r="W39" s="403">
        <v>11929000</v>
      </c>
      <c r="X39" s="475">
        <v>2831.474009019701</v>
      </c>
      <c r="Y39" s="476">
        <v>1.7328178340805329</v>
      </c>
      <c r="Z39" s="8">
        <v>3</v>
      </c>
      <c r="AA39" s="9">
        <v>4</v>
      </c>
      <c r="AB39" s="407">
        <v>1</v>
      </c>
      <c r="AC39" s="9">
        <v>13</v>
      </c>
      <c r="AD39" s="477">
        <v>0.25439624853458381</v>
      </c>
      <c r="AE39" s="470">
        <v>0.63600000000000001</v>
      </c>
      <c r="AF39" s="383">
        <v>436000</v>
      </c>
      <c r="AG39" s="403">
        <v>1692</v>
      </c>
      <c r="AH39" s="394">
        <f t="shared" si="7"/>
        <v>257.68321513002365</v>
      </c>
      <c r="AI39" s="403">
        <v>454000</v>
      </c>
      <c r="AJ39" s="403">
        <v>1613</v>
      </c>
      <c r="AK39" s="394">
        <f t="shared" si="8"/>
        <v>281.46311221326721</v>
      </c>
      <c r="AL39" s="403">
        <v>471000</v>
      </c>
      <c r="AM39" s="403">
        <v>1706</v>
      </c>
      <c r="AN39" s="478">
        <f t="shared" si="0"/>
        <v>276.08440797186398</v>
      </c>
      <c r="AO39" s="479">
        <v>616000</v>
      </c>
      <c r="AP39" s="480">
        <f t="shared" si="1"/>
        <v>5.1638863274373378E-2</v>
      </c>
      <c r="AQ39" s="481">
        <v>871000</v>
      </c>
      <c r="AR39" s="480">
        <f t="shared" si="2"/>
        <v>7.3015340766200018E-2</v>
      </c>
      <c r="AS39" s="479">
        <v>631000</v>
      </c>
      <c r="AT39" s="480">
        <f t="shared" si="3"/>
        <v>5.2896303126833764E-2</v>
      </c>
      <c r="AU39" s="403">
        <v>1610000</v>
      </c>
      <c r="AV39" s="483">
        <f t="shared" si="4"/>
        <v>0.13496521083074858</v>
      </c>
      <c r="AW39" s="484">
        <v>930000</v>
      </c>
      <c r="AX39" s="485">
        <v>7.8092199177092952E-2</v>
      </c>
      <c r="AY39" s="481">
        <v>4944000</v>
      </c>
      <c r="AZ39" s="486">
        <f t="shared" si="5"/>
        <v>0.47911619342959588</v>
      </c>
      <c r="BA39" s="409">
        <v>2327000</v>
      </c>
      <c r="BB39" s="487">
        <f t="shared" si="6"/>
        <v>0.22550634751429402</v>
      </c>
      <c r="BC39" s="4">
        <v>300</v>
      </c>
      <c r="BD39" s="488">
        <v>0.3</v>
      </c>
      <c r="BE39" s="5">
        <v>0</v>
      </c>
      <c r="BF39" s="489">
        <v>0</v>
      </c>
      <c r="BG39" s="4">
        <v>700</v>
      </c>
      <c r="BH39" s="388">
        <v>0.7</v>
      </c>
      <c r="BI39" s="409">
        <v>1765000</v>
      </c>
      <c r="BJ39" s="403">
        <v>9410000</v>
      </c>
      <c r="BK39" s="409">
        <v>2876000</v>
      </c>
      <c r="BL39" s="403">
        <v>11735000</v>
      </c>
      <c r="BM39" s="409">
        <v>2515000</v>
      </c>
      <c r="BN39" s="403">
        <v>11929000</v>
      </c>
      <c r="BO39" s="13">
        <v>1706</v>
      </c>
      <c r="BP39" s="13">
        <v>471000</v>
      </c>
      <c r="BQ39" s="66">
        <v>276.08440797186398</v>
      </c>
      <c r="BR39" s="384">
        <v>867</v>
      </c>
      <c r="BS39" s="14">
        <v>1366000</v>
      </c>
      <c r="BT39" s="385">
        <v>1575.5478662053056</v>
      </c>
      <c r="BU39" s="386">
        <v>231</v>
      </c>
      <c r="BV39" s="13">
        <v>71000</v>
      </c>
      <c r="BW39" s="66">
        <v>307.35930735930737</v>
      </c>
      <c r="BX39" s="384">
        <v>0</v>
      </c>
      <c r="BY39" s="14">
        <v>0</v>
      </c>
      <c r="BZ39" s="13" t="s">
        <v>485</v>
      </c>
      <c r="CA39" s="19">
        <v>310</v>
      </c>
      <c r="CB39" s="17">
        <v>175.26377491207504</v>
      </c>
      <c r="CC39" s="388">
        <v>0.28074743452289785</v>
      </c>
      <c r="CD39" s="16">
        <v>0.61740194204449883</v>
      </c>
      <c r="CE39" s="389">
        <v>5.2727705868339553E-2</v>
      </c>
      <c r="CF39" s="17">
        <v>5.2866999999999997</v>
      </c>
      <c r="CG39" s="388">
        <v>1.0281</v>
      </c>
      <c r="CH39" s="18">
        <v>2.6550279667788567E-2</v>
      </c>
      <c r="CI39" s="390">
        <v>146.2140992167102</v>
      </c>
      <c r="CJ39" s="391">
        <v>149.77450747685734</v>
      </c>
      <c r="CK39" s="392">
        <v>98.741989081414673</v>
      </c>
      <c r="CL39" s="393">
        <v>382.15048658912889</v>
      </c>
      <c r="CM39" s="390">
        <v>220.74531212912413</v>
      </c>
      <c r="CN39" s="393">
        <v>107.99905055779729</v>
      </c>
      <c r="CO39" s="394">
        <v>552.33800142416328</v>
      </c>
      <c r="CP39" s="395">
        <v>4.5213407282372797</v>
      </c>
      <c r="CQ39" s="396" t="s">
        <v>485</v>
      </c>
      <c r="CR39" s="397">
        <v>10.549795032553654</v>
      </c>
      <c r="CS39" s="398">
        <v>0.29955067398901647</v>
      </c>
      <c r="CT39" s="391">
        <v>1173.5105625445051</v>
      </c>
      <c r="CU39" s="390">
        <v>337.40802278661283</v>
      </c>
      <c r="CV39" s="399">
        <v>24</v>
      </c>
      <c r="CW39" s="405">
        <v>36</v>
      </c>
      <c r="CX39" s="393">
        <v>47.709470685971993</v>
      </c>
      <c r="CY39" s="401">
        <v>7.1522203752077891</v>
      </c>
      <c r="CZ39" s="402">
        <v>0.49126413155190135</v>
      </c>
      <c r="DA39" s="403">
        <v>1947</v>
      </c>
      <c r="DB39" s="363"/>
      <c r="DC39" s="363"/>
      <c r="DD39" s="363"/>
      <c r="DE39" s="363"/>
      <c r="DF39" s="363"/>
      <c r="DG39" s="363"/>
      <c r="DH39" s="363"/>
      <c r="DI39" s="363"/>
      <c r="DJ39" s="363"/>
      <c r="DK39" s="363"/>
      <c r="DL39" s="363"/>
      <c r="DM39" s="363"/>
      <c r="DN39" s="363"/>
      <c r="DO39" s="363"/>
      <c r="DP39" s="363"/>
      <c r="DQ39" s="363"/>
      <c r="DR39" s="363"/>
      <c r="DS39" s="363"/>
      <c r="DT39" s="363"/>
      <c r="DU39" s="363"/>
      <c r="DV39" s="363"/>
      <c r="DW39" s="363"/>
      <c r="DX39" s="363"/>
      <c r="DY39" s="363"/>
      <c r="DZ39" s="363"/>
      <c r="EA39" s="363"/>
      <c r="EB39" s="363"/>
      <c r="EC39" s="363"/>
    </row>
    <row r="40" spans="1:133" x14ac:dyDescent="0.3">
      <c r="A40" s="381" t="s">
        <v>37</v>
      </c>
      <c r="B40" s="382">
        <v>11</v>
      </c>
      <c r="C40" s="1" t="s">
        <v>155</v>
      </c>
      <c r="D40" s="383">
        <v>10086</v>
      </c>
      <c r="E40" s="468">
        <v>-8.7469287469287473E-3</v>
      </c>
      <c r="F40" s="469">
        <v>0.25728732897085066</v>
      </c>
      <c r="G40" s="470">
        <v>0.49821534800713863</v>
      </c>
      <c r="H40" s="471">
        <v>0.24449732302201072</v>
      </c>
      <c r="I40" s="472">
        <v>2.7217845083393022</v>
      </c>
      <c r="J40" s="473">
        <v>6.2</v>
      </c>
      <c r="K40" s="384">
        <v>95</v>
      </c>
      <c r="L40" s="363">
        <v>4.7</v>
      </c>
      <c r="M40" s="404">
        <v>40103</v>
      </c>
      <c r="N40" s="363">
        <v>2.9</v>
      </c>
      <c r="O40" s="490" t="s">
        <v>168</v>
      </c>
      <c r="P40" s="400">
        <v>13609.052</v>
      </c>
      <c r="Q40" s="11">
        <v>8</v>
      </c>
      <c r="R40" s="363">
        <v>9</v>
      </c>
      <c r="S40" s="403">
        <v>1120.6666666666667</v>
      </c>
      <c r="T40" s="409">
        <v>155</v>
      </c>
      <c r="U40" s="403">
        <v>26467000</v>
      </c>
      <c r="V40" s="475">
        <v>2624.1324608368036</v>
      </c>
      <c r="W40" s="403">
        <v>29234000</v>
      </c>
      <c r="X40" s="475">
        <v>2898.4731310727743</v>
      </c>
      <c r="Y40" s="476">
        <v>1.9456769165477061</v>
      </c>
      <c r="Z40" s="8">
        <v>1</v>
      </c>
      <c r="AA40" s="9">
        <v>9</v>
      </c>
      <c r="AB40" s="407">
        <v>1</v>
      </c>
      <c r="AC40" s="9">
        <v>401.21</v>
      </c>
      <c r="AD40" s="477">
        <v>0.20820115145106333</v>
      </c>
      <c r="AE40" s="470">
        <v>0.69299999999999995</v>
      </c>
      <c r="AF40" s="383">
        <v>2793000</v>
      </c>
      <c r="AG40" s="403">
        <v>4191</v>
      </c>
      <c r="AH40" s="394">
        <f t="shared" si="7"/>
        <v>666.42806012884751</v>
      </c>
      <c r="AI40" s="403">
        <v>2873000</v>
      </c>
      <c r="AJ40" s="403">
        <v>4224</v>
      </c>
      <c r="AK40" s="394">
        <f t="shared" si="8"/>
        <v>680.16098484848487</v>
      </c>
      <c r="AL40" s="403">
        <v>2992000</v>
      </c>
      <c r="AM40" s="403">
        <v>4253</v>
      </c>
      <c r="AN40" s="478">
        <f t="shared" si="0"/>
        <v>703.50340935810016</v>
      </c>
      <c r="AO40" s="479">
        <v>3724000</v>
      </c>
      <c r="AP40" s="480">
        <f t="shared" si="1"/>
        <v>0.12738592050352329</v>
      </c>
      <c r="AQ40" s="481">
        <v>6492000</v>
      </c>
      <c r="AR40" s="480">
        <f t="shared" si="2"/>
        <v>0.2220701922419101</v>
      </c>
      <c r="AS40" s="479">
        <v>3219000</v>
      </c>
      <c r="AT40" s="480">
        <f t="shared" si="3"/>
        <v>0.11011151399055893</v>
      </c>
      <c r="AU40" s="403">
        <v>3653000</v>
      </c>
      <c r="AV40" s="483">
        <f t="shared" si="4"/>
        <v>0.12495724156803721</v>
      </c>
      <c r="AW40" s="484">
        <v>2774000</v>
      </c>
      <c r="AX40" s="485">
        <v>9.4889512211808164E-2</v>
      </c>
      <c r="AY40" s="481">
        <v>8322000</v>
      </c>
      <c r="AZ40" s="486">
        <f t="shared" si="5"/>
        <v>0.3253195731206755</v>
      </c>
      <c r="BA40" s="409">
        <v>1050000</v>
      </c>
      <c r="BB40" s="487">
        <f t="shared" si="6"/>
        <v>4.1046088894101093E-2</v>
      </c>
      <c r="BC40" s="4">
        <v>614.13</v>
      </c>
      <c r="BD40" s="488">
        <v>0.25820923133845158</v>
      </c>
      <c r="BE40" s="5">
        <v>0</v>
      </c>
      <c r="BF40" s="489">
        <v>0</v>
      </c>
      <c r="BG40" s="4">
        <v>1764.29</v>
      </c>
      <c r="BH40" s="388">
        <v>0.74179076866154836</v>
      </c>
      <c r="BI40" s="409">
        <v>2933000</v>
      </c>
      <c r="BJ40" s="403">
        <v>22155000</v>
      </c>
      <c r="BK40" s="409">
        <v>3315000</v>
      </c>
      <c r="BL40" s="403">
        <v>28952000</v>
      </c>
      <c r="BM40" s="409">
        <v>3499000</v>
      </c>
      <c r="BN40" s="403">
        <v>29234000</v>
      </c>
      <c r="BO40" s="13">
        <v>4253</v>
      </c>
      <c r="BP40" s="13">
        <v>2992000</v>
      </c>
      <c r="BQ40" s="66">
        <v>703.50340935810016</v>
      </c>
      <c r="BR40" s="384">
        <v>1299</v>
      </c>
      <c r="BS40" s="14">
        <v>1374000</v>
      </c>
      <c r="BT40" s="385">
        <v>1057.7367205542726</v>
      </c>
      <c r="BU40" s="386">
        <v>414</v>
      </c>
      <c r="BV40" s="13">
        <v>1451000</v>
      </c>
      <c r="BW40" s="66">
        <v>3504.8309178743962</v>
      </c>
      <c r="BX40" s="384">
        <v>0</v>
      </c>
      <c r="BY40" s="14">
        <v>0</v>
      </c>
      <c r="BZ40" s="13" t="s">
        <v>485</v>
      </c>
      <c r="CA40" s="19">
        <v>1188</v>
      </c>
      <c r="CB40" s="17">
        <v>226.53037245917048</v>
      </c>
      <c r="CC40" s="388">
        <v>0.54154229795594511</v>
      </c>
      <c r="CD40" s="16">
        <v>0.39978085918313372</v>
      </c>
      <c r="CE40" s="389">
        <v>-0.17674998993680313</v>
      </c>
      <c r="CF40" s="17">
        <v>5.6544999999999996</v>
      </c>
      <c r="CG40" s="388">
        <v>0.39739999999999998</v>
      </c>
      <c r="CH40" s="18">
        <v>0.14947723855332695</v>
      </c>
      <c r="CI40" s="390">
        <v>369.22466785643468</v>
      </c>
      <c r="CJ40" s="391">
        <v>319.15526472337893</v>
      </c>
      <c r="CK40" s="392">
        <v>561.8679357525283</v>
      </c>
      <c r="CL40" s="393">
        <v>362.18520721792584</v>
      </c>
      <c r="CM40" s="390">
        <v>275.03470156652787</v>
      </c>
      <c r="CN40" s="393">
        <v>81.796549672813796</v>
      </c>
      <c r="CO40" s="394">
        <v>104.10469958358121</v>
      </c>
      <c r="CP40" s="395">
        <v>4.3419824660633486</v>
      </c>
      <c r="CQ40" s="396" t="s">
        <v>485</v>
      </c>
      <c r="CR40" s="397">
        <v>12.473769796380092</v>
      </c>
      <c r="CS40" s="398">
        <v>0.27535076072620029</v>
      </c>
      <c r="CT40" s="391">
        <v>825.10410469958356</v>
      </c>
      <c r="CU40" s="390">
        <v>99.712472734483441</v>
      </c>
      <c r="CV40" s="399">
        <v>70</v>
      </c>
      <c r="CW40" s="400">
        <v>115</v>
      </c>
      <c r="CX40" s="393">
        <v>31.429704540947849</v>
      </c>
      <c r="CY40" s="401">
        <v>10.459806157354619</v>
      </c>
      <c r="CZ40" s="402">
        <v>0.58486577890509406</v>
      </c>
      <c r="DA40" s="403">
        <v>4743</v>
      </c>
      <c r="DB40" s="363"/>
      <c r="DC40" s="363"/>
      <c r="DD40" s="363"/>
      <c r="DE40" s="363"/>
      <c r="DF40" s="363"/>
      <c r="DG40" s="363"/>
      <c r="DH40" s="363"/>
      <c r="DI40" s="363"/>
      <c r="DJ40" s="363"/>
      <c r="DK40" s="363"/>
      <c r="DL40" s="363"/>
      <c r="DM40" s="363"/>
      <c r="DN40" s="363"/>
      <c r="DO40" s="363"/>
      <c r="DP40" s="363"/>
      <c r="DQ40" s="363"/>
      <c r="DR40" s="363"/>
      <c r="DS40" s="363"/>
      <c r="DT40" s="363"/>
      <c r="DU40" s="363"/>
      <c r="DV40" s="363"/>
      <c r="DW40" s="363"/>
      <c r="DX40" s="363"/>
      <c r="DY40" s="363"/>
      <c r="DZ40" s="363"/>
      <c r="EA40" s="363"/>
      <c r="EB40" s="363"/>
      <c r="EC40" s="363"/>
    </row>
    <row r="41" spans="1:133" x14ac:dyDescent="0.3">
      <c r="A41" s="381" t="s">
        <v>38</v>
      </c>
      <c r="B41" s="382">
        <v>9</v>
      </c>
      <c r="C41" s="1" t="s">
        <v>154</v>
      </c>
      <c r="D41" s="383">
        <v>4274</v>
      </c>
      <c r="E41" s="468">
        <v>-1.133472125838538E-2</v>
      </c>
      <c r="F41" s="469">
        <v>0.28310715956948995</v>
      </c>
      <c r="G41" s="470">
        <v>0.49227889564810484</v>
      </c>
      <c r="H41" s="471">
        <v>0.22461394478240523</v>
      </c>
      <c r="I41" s="472">
        <v>29.273133217563878</v>
      </c>
      <c r="J41" s="473">
        <v>1</v>
      </c>
      <c r="K41" s="384">
        <v>6</v>
      </c>
      <c r="L41" s="363">
        <v>8.1</v>
      </c>
      <c r="M41" s="404">
        <v>35735</v>
      </c>
      <c r="N41" s="363">
        <v>3</v>
      </c>
      <c r="O41" s="490" t="s">
        <v>516</v>
      </c>
      <c r="P41" s="400">
        <v>4471.9859999999999</v>
      </c>
      <c r="Q41" s="11">
        <v>2</v>
      </c>
      <c r="R41" s="363">
        <v>7</v>
      </c>
      <c r="S41" s="403">
        <v>610.57142857142856</v>
      </c>
      <c r="T41" s="409">
        <v>102</v>
      </c>
      <c r="U41" s="403">
        <v>19875000</v>
      </c>
      <c r="V41" s="475">
        <v>4650.2105755732337</v>
      </c>
      <c r="W41" s="403">
        <v>18903000</v>
      </c>
      <c r="X41" s="475">
        <v>4422.7889564810484</v>
      </c>
      <c r="Y41" s="476">
        <v>0.43061670679979447</v>
      </c>
      <c r="Z41" s="8">
        <v>3</v>
      </c>
      <c r="AA41" s="9">
        <v>3</v>
      </c>
      <c r="AB41" s="407">
        <v>3</v>
      </c>
      <c r="AC41" s="9">
        <v>30</v>
      </c>
      <c r="AD41" s="477">
        <v>0.21597833446174677</v>
      </c>
      <c r="AE41" s="470">
        <v>0.53200000000000003</v>
      </c>
      <c r="AF41" s="383">
        <v>424000</v>
      </c>
      <c r="AG41" s="403">
        <v>1477</v>
      </c>
      <c r="AH41" s="394">
        <f t="shared" si="7"/>
        <v>287.06838185511174</v>
      </c>
      <c r="AI41" s="403">
        <v>444000</v>
      </c>
      <c r="AJ41" s="403">
        <v>1478</v>
      </c>
      <c r="AK41" s="394">
        <f t="shared" si="8"/>
        <v>300.40595399188089</v>
      </c>
      <c r="AL41" s="403">
        <v>459000</v>
      </c>
      <c r="AM41" s="403">
        <v>1477</v>
      </c>
      <c r="AN41" s="478">
        <f t="shared" si="0"/>
        <v>310.7650643195667</v>
      </c>
      <c r="AO41" s="479">
        <v>3680000</v>
      </c>
      <c r="AP41" s="480">
        <f t="shared" si="1"/>
        <v>0.19467809342432418</v>
      </c>
      <c r="AQ41" s="481">
        <v>2304000</v>
      </c>
      <c r="AR41" s="480">
        <f t="shared" si="2"/>
        <v>0.12188541501348993</v>
      </c>
      <c r="AS41" s="479">
        <v>857000</v>
      </c>
      <c r="AT41" s="480">
        <f t="shared" si="3"/>
        <v>4.5336719039305931E-2</v>
      </c>
      <c r="AU41" s="403">
        <v>306000</v>
      </c>
      <c r="AV41" s="483">
        <f t="shared" si="4"/>
        <v>1.6187906681479132E-2</v>
      </c>
      <c r="AW41" s="484">
        <v>1272000</v>
      </c>
      <c r="AX41" s="485">
        <v>6.7315834038950043E-2</v>
      </c>
      <c r="AY41" s="481">
        <v>6271000</v>
      </c>
      <c r="AZ41" s="486">
        <f t="shared" si="5"/>
        <v>0.33720492552562242</v>
      </c>
      <c r="BA41" s="409">
        <v>4213000</v>
      </c>
      <c r="BB41" s="487">
        <f t="shared" si="6"/>
        <v>0.22654191536269291</v>
      </c>
      <c r="BC41" s="5">
        <v>0</v>
      </c>
      <c r="BD41" s="488">
        <v>0</v>
      </c>
      <c r="BE41" s="5">
        <v>0</v>
      </c>
      <c r="BF41" s="489">
        <v>0</v>
      </c>
      <c r="BG41" s="4">
        <v>1500</v>
      </c>
      <c r="BH41" s="388">
        <v>1</v>
      </c>
      <c r="BI41" s="409">
        <v>1826000</v>
      </c>
      <c r="BJ41" s="403">
        <v>15734000</v>
      </c>
      <c r="BK41" s="409">
        <v>2735000</v>
      </c>
      <c r="BL41" s="403">
        <v>18518000</v>
      </c>
      <c r="BM41" s="409">
        <v>1940000</v>
      </c>
      <c r="BN41" s="403">
        <v>18903000</v>
      </c>
      <c r="BO41" s="13">
        <v>1477</v>
      </c>
      <c r="BP41" s="13">
        <v>459000</v>
      </c>
      <c r="BQ41" s="66">
        <v>310.7650643195667</v>
      </c>
      <c r="BR41" s="384">
        <v>878</v>
      </c>
      <c r="BS41" s="14">
        <v>3320000</v>
      </c>
      <c r="BT41" s="385">
        <v>3781.3211845102505</v>
      </c>
      <c r="BU41" s="386">
        <v>202</v>
      </c>
      <c r="BV41" s="13">
        <v>123000</v>
      </c>
      <c r="BW41" s="66">
        <v>608.91089108910887</v>
      </c>
      <c r="BX41" s="384">
        <v>0</v>
      </c>
      <c r="BY41" s="14">
        <v>0</v>
      </c>
      <c r="BZ41" s="13" t="s">
        <v>485</v>
      </c>
      <c r="CA41" s="19">
        <v>667</v>
      </c>
      <c r="CB41" s="17">
        <v>283.00609343263369</v>
      </c>
      <c r="CC41" s="388">
        <v>0.48140319090039763</v>
      </c>
      <c r="CD41" s="16">
        <v>0.43300628930817608</v>
      </c>
      <c r="CE41" s="389">
        <v>1.0521356783919598E-2</v>
      </c>
      <c r="CF41" s="17">
        <v>7.0865</v>
      </c>
      <c r="CG41" s="388">
        <v>0.5665</v>
      </c>
      <c r="CH41" s="18">
        <v>2.3270642538328282E-2</v>
      </c>
      <c r="CI41" s="390">
        <v>861.02012166588679</v>
      </c>
      <c r="CJ41" s="391">
        <v>200.51474029012635</v>
      </c>
      <c r="CK41" s="392">
        <v>344.17407580720635</v>
      </c>
      <c r="CL41" s="393">
        <v>71.595694899391674</v>
      </c>
      <c r="CM41" s="390">
        <v>297.61347683668697</v>
      </c>
      <c r="CN41" s="393">
        <v>194.89939167056622</v>
      </c>
      <c r="CO41" s="394">
        <v>985.72765559195136</v>
      </c>
      <c r="CP41" s="395" t="s">
        <v>485</v>
      </c>
      <c r="CQ41" s="396" t="s">
        <v>485</v>
      </c>
      <c r="CR41" s="397">
        <v>20.115867396202127</v>
      </c>
      <c r="CS41" s="398">
        <v>0</v>
      </c>
      <c r="CT41" s="391">
        <v>1467.2437997192326</v>
      </c>
      <c r="CU41" s="390">
        <v>387.69536733738886</v>
      </c>
      <c r="CV41" s="399">
        <v>42</v>
      </c>
      <c r="CW41" s="405">
        <v>20</v>
      </c>
      <c r="CX41" s="393">
        <v>47.496490407112773</v>
      </c>
      <c r="CY41" s="401">
        <v>4.4728501514798413</v>
      </c>
      <c r="CZ41" s="402">
        <v>0.5148868598650258</v>
      </c>
      <c r="DA41" s="403">
        <v>2520</v>
      </c>
      <c r="DB41" s="363"/>
      <c r="DC41" s="363"/>
      <c r="DD41" s="363"/>
      <c r="DE41" s="363"/>
      <c r="DF41" s="363"/>
      <c r="DG41" s="363"/>
      <c r="DH41" s="363"/>
      <c r="DI41" s="363"/>
      <c r="DJ41" s="363"/>
      <c r="DK41" s="363"/>
      <c r="DL41" s="363"/>
      <c r="DM41" s="363"/>
      <c r="DN41" s="363"/>
      <c r="DO41" s="363"/>
      <c r="DP41" s="363"/>
      <c r="DQ41" s="363"/>
      <c r="DR41" s="363"/>
      <c r="DS41" s="363"/>
      <c r="DT41" s="363"/>
      <c r="DU41" s="363"/>
      <c r="DV41" s="363"/>
      <c r="DW41" s="363"/>
      <c r="DX41" s="363"/>
      <c r="DY41" s="363"/>
      <c r="DZ41" s="363"/>
      <c r="EA41" s="363"/>
      <c r="EB41" s="363"/>
      <c r="EC41" s="363"/>
    </row>
    <row r="42" spans="1:133" x14ac:dyDescent="0.3">
      <c r="A42" s="381" t="s">
        <v>39</v>
      </c>
      <c r="B42" s="382">
        <v>10</v>
      </c>
      <c r="C42" s="1" t="s">
        <v>155</v>
      </c>
      <c r="D42" s="383">
        <v>7501</v>
      </c>
      <c r="E42" s="468">
        <v>-9.899683210137275E-3</v>
      </c>
      <c r="F42" s="469">
        <v>0.24796693774163445</v>
      </c>
      <c r="G42" s="470">
        <v>0.44447407012398349</v>
      </c>
      <c r="H42" s="471">
        <v>0.30755899213438209</v>
      </c>
      <c r="I42" s="472">
        <v>3.912747102931152</v>
      </c>
      <c r="J42" s="473">
        <v>1.4</v>
      </c>
      <c r="K42" s="384">
        <v>32</v>
      </c>
      <c r="L42" s="363">
        <v>5.6</v>
      </c>
      <c r="M42" s="404">
        <v>36782</v>
      </c>
      <c r="N42" s="363">
        <v>2.8</v>
      </c>
      <c r="O42" s="490" t="s">
        <v>168</v>
      </c>
      <c r="P42" s="400">
        <v>8943.5679999999993</v>
      </c>
      <c r="Q42" s="11">
        <v>4</v>
      </c>
      <c r="R42" s="363">
        <v>9</v>
      </c>
      <c r="S42" s="403">
        <v>833.44444444444446</v>
      </c>
      <c r="T42" s="409">
        <v>82</v>
      </c>
      <c r="U42" s="403">
        <v>16608000</v>
      </c>
      <c r="V42" s="475">
        <v>2214.1047860285294</v>
      </c>
      <c r="W42" s="403">
        <v>16332000</v>
      </c>
      <c r="X42" s="475">
        <v>2177.3096920410612</v>
      </c>
      <c r="Y42" s="476">
        <v>4.9219160104986877</v>
      </c>
      <c r="Z42" s="8">
        <v>1</v>
      </c>
      <c r="AA42" s="9">
        <v>5</v>
      </c>
      <c r="AB42" s="407">
        <v>1</v>
      </c>
      <c r="AC42" s="9">
        <v>136</v>
      </c>
      <c r="AD42" s="477">
        <v>0.31791184745232887</v>
      </c>
      <c r="AE42" s="470">
        <v>0.60799999999999998</v>
      </c>
      <c r="AF42" s="383">
        <v>1745000</v>
      </c>
      <c r="AG42" s="403">
        <v>3162</v>
      </c>
      <c r="AH42" s="394">
        <f t="shared" si="7"/>
        <v>551.86590765338394</v>
      </c>
      <c r="AI42" s="403">
        <v>1806000</v>
      </c>
      <c r="AJ42" s="403">
        <v>3179</v>
      </c>
      <c r="AK42" s="394">
        <f t="shared" si="8"/>
        <v>568.10317709971685</v>
      </c>
      <c r="AL42" s="403">
        <v>1744000</v>
      </c>
      <c r="AM42" s="403">
        <v>3190</v>
      </c>
      <c r="AN42" s="478">
        <f t="shared" si="0"/>
        <v>546.70846394984324</v>
      </c>
      <c r="AO42" s="479">
        <v>3668000</v>
      </c>
      <c r="AP42" s="480">
        <f t="shared" si="1"/>
        <v>0.22458976242958609</v>
      </c>
      <c r="AQ42" s="481">
        <v>2932000</v>
      </c>
      <c r="AR42" s="480">
        <f t="shared" si="2"/>
        <v>0.17952485917217731</v>
      </c>
      <c r="AS42" s="479">
        <v>1168000</v>
      </c>
      <c r="AT42" s="480">
        <f t="shared" si="3"/>
        <v>7.151604212588783E-2</v>
      </c>
      <c r="AU42" s="403">
        <v>512000</v>
      </c>
      <c r="AV42" s="483">
        <f t="shared" si="4"/>
        <v>3.1349497918197404E-2</v>
      </c>
      <c r="AW42" s="484">
        <v>2049000</v>
      </c>
      <c r="AX42" s="485">
        <v>0.1254592211609111</v>
      </c>
      <c r="AY42" s="481">
        <v>4696000</v>
      </c>
      <c r="AZ42" s="486">
        <f t="shared" si="5"/>
        <v>0.29683944374209859</v>
      </c>
      <c r="BA42" s="409">
        <v>1307000</v>
      </c>
      <c r="BB42" s="487">
        <f t="shared" si="6"/>
        <v>8.2616940581542356E-2</v>
      </c>
      <c r="BC42" s="4">
        <v>499.53</v>
      </c>
      <c r="BD42" s="488">
        <v>0.22949486596375165</v>
      </c>
      <c r="BE42" s="5">
        <v>0</v>
      </c>
      <c r="BF42" s="489">
        <v>0</v>
      </c>
      <c r="BG42" s="4">
        <v>1677.12</v>
      </c>
      <c r="BH42" s="388">
        <v>0.77050513403624843</v>
      </c>
      <c r="BI42" s="409">
        <v>2160000</v>
      </c>
      <c r="BJ42" s="403">
        <v>13815000</v>
      </c>
      <c r="BK42" s="491" t="s">
        <v>518</v>
      </c>
      <c r="BL42" s="403">
        <v>15325000</v>
      </c>
      <c r="BM42" s="409">
        <v>2101000</v>
      </c>
      <c r="BN42" s="403">
        <v>16332000</v>
      </c>
      <c r="BO42" s="13">
        <v>3190</v>
      </c>
      <c r="BP42" s="13">
        <v>1744000</v>
      </c>
      <c r="BQ42" s="66">
        <v>546.70846394984324</v>
      </c>
      <c r="BR42" s="384">
        <v>529</v>
      </c>
      <c r="BS42" s="14">
        <v>1090000</v>
      </c>
      <c r="BT42" s="385">
        <v>2060.4914933837431</v>
      </c>
      <c r="BU42" s="386">
        <v>353</v>
      </c>
      <c r="BV42" s="13">
        <v>574000</v>
      </c>
      <c r="BW42" s="66">
        <v>1626.0623229461755</v>
      </c>
      <c r="BX42" s="384">
        <v>0</v>
      </c>
      <c r="BY42" s="14">
        <v>0</v>
      </c>
      <c r="BZ42" s="13" t="s">
        <v>485</v>
      </c>
      <c r="CA42" s="19">
        <v>814</v>
      </c>
      <c r="CB42" s="17">
        <v>230.07189746795873</v>
      </c>
      <c r="CC42" s="388">
        <v>0.60652782095119673</v>
      </c>
      <c r="CD42" s="16">
        <v>0.3252649325626204</v>
      </c>
      <c r="CE42" s="389">
        <v>-6.4667535853976527E-2</v>
      </c>
      <c r="CF42" s="17">
        <v>4.4042000000000003</v>
      </c>
      <c r="CG42" s="388">
        <v>0.32079999999999997</v>
      </c>
      <c r="CH42" s="18">
        <v>5.7423876553389479E-2</v>
      </c>
      <c r="CI42" s="390">
        <v>489.00146647113718</v>
      </c>
      <c r="CJ42" s="391">
        <v>155.71257165711239</v>
      </c>
      <c r="CK42" s="392">
        <v>337.28836155179312</v>
      </c>
      <c r="CL42" s="393">
        <v>68.257565657912281</v>
      </c>
      <c r="CM42" s="390">
        <v>273.16357818957471</v>
      </c>
      <c r="CN42" s="393">
        <v>53.592854286095189</v>
      </c>
      <c r="CO42" s="394">
        <v>174.24343420877216</v>
      </c>
      <c r="CP42" s="395">
        <v>3.3741995622922918</v>
      </c>
      <c r="CQ42" s="396" t="s">
        <v>485</v>
      </c>
      <c r="CR42" s="397">
        <v>11.328523952338495</v>
      </c>
      <c r="CS42" s="398">
        <v>0.56118939098227627</v>
      </c>
      <c r="CT42" s="391">
        <v>626.04986001866416</v>
      </c>
      <c r="CU42" s="390">
        <v>82.319690707905607</v>
      </c>
      <c r="CV42" s="399">
        <v>39</v>
      </c>
      <c r="CW42" s="400">
        <v>127</v>
      </c>
      <c r="CX42" s="393">
        <v>56.259165444607383</v>
      </c>
      <c r="CY42" s="401">
        <v>7.1207915702904137</v>
      </c>
      <c r="CZ42" s="402">
        <v>0.45549270616254839</v>
      </c>
      <c r="DA42" s="403">
        <v>3362</v>
      </c>
      <c r="DB42" s="363"/>
      <c r="DC42" s="363"/>
      <c r="DD42" s="363"/>
      <c r="DE42" s="363"/>
      <c r="DF42" s="363"/>
      <c r="DG42" s="363"/>
      <c r="DH42" s="363"/>
      <c r="DI42" s="363"/>
      <c r="DJ42" s="363"/>
      <c r="DK42" s="363"/>
      <c r="DL42" s="363"/>
      <c r="DM42" s="363"/>
      <c r="DN42" s="363"/>
      <c r="DO42" s="363"/>
      <c r="DP42" s="363"/>
      <c r="DQ42" s="363"/>
      <c r="DR42" s="363"/>
      <c r="DS42" s="363"/>
      <c r="DT42" s="363"/>
      <c r="DU42" s="363"/>
      <c r="DV42" s="363"/>
      <c r="DW42" s="363"/>
      <c r="DX42" s="363"/>
      <c r="DY42" s="363"/>
      <c r="DZ42" s="363"/>
      <c r="EA42" s="363"/>
      <c r="EB42" s="363"/>
      <c r="EC42" s="363"/>
    </row>
    <row r="43" spans="1:133" x14ac:dyDescent="0.3">
      <c r="A43" s="381" t="s">
        <v>40</v>
      </c>
      <c r="B43" s="382">
        <v>11</v>
      </c>
      <c r="C43" s="1" t="s">
        <v>155</v>
      </c>
      <c r="D43" s="383">
        <v>11302</v>
      </c>
      <c r="E43" s="468">
        <v>-1.2062937062937063E-2</v>
      </c>
      <c r="F43" s="469">
        <v>0.24535480445938773</v>
      </c>
      <c r="G43" s="470">
        <v>0.442488055211467</v>
      </c>
      <c r="H43" s="471">
        <v>0.31215714032914527</v>
      </c>
      <c r="I43" s="472">
        <v>1.3180619943641487</v>
      </c>
      <c r="J43" s="473">
        <v>1.7</v>
      </c>
      <c r="K43" s="384">
        <v>57</v>
      </c>
      <c r="L43" s="363">
        <v>4.8</v>
      </c>
      <c r="M43" s="404">
        <v>35167</v>
      </c>
      <c r="N43" s="363">
        <v>2.8</v>
      </c>
      <c r="O43" s="490" t="s">
        <v>166</v>
      </c>
      <c r="P43" s="400">
        <v>29297.674999999999</v>
      </c>
      <c r="Q43" s="11">
        <v>11</v>
      </c>
      <c r="R43" s="363">
        <v>9</v>
      </c>
      <c r="S43" s="403">
        <v>1255.7777777777778</v>
      </c>
      <c r="T43" s="409">
        <v>114</v>
      </c>
      <c r="U43" s="403">
        <v>27939000</v>
      </c>
      <c r="V43" s="475">
        <v>2472.0403468412669</v>
      </c>
      <c r="W43" s="403">
        <v>27363000</v>
      </c>
      <c r="X43" s="475">
        <v>2421.0759157671209</v>
      </c>
      <c r="Y43" s="476">
        <v>4.8527264920566768</v>
      </c>
      <c r="Z43" s="8">
        <v>2</v>
      </c>
      <c r="AA43" s="9">
        <v>3</v>
      </c>
      <c r="AB43" s="407">
        <v>2</v>
      </c>
      <c r="AC43" s="9">
        <v>391.1</v>
      </c>
      <c r="AD43" s="477">
        <v>0.26387555214134817</v>
      </c>
      <c r="AE43" s="470">
        <v>0.63500000000000001</v>
      </c>
      <c r="AF43" s="383">
        <v>1931000</v>
      </c>
      <c r="AG43" s="403">
        <v>5125</v>
      </c>
      <c r="AH43" s="394">
        <f t="shared" si="7"/>
        <v>376.78048780487802</v>
      </c>
      <c r="AI43" s="403">
        <v>2004000</v>
      </c>
      <c r="AJ43" s="403">
        <v>5088</v>
      </c>
      <c r="AK43" s="394">
        <f t="shared" si="8"/>
        <v>393.8679245283019</v>
      </c>
      <c r="AL43" s="403">
        <v>2060000</v>
      </c>
      <c r="AM43" s="403">
        <v>5140</v>
      </c>
      <c r="AN43" s="478">
        <f t="shared" si="0"/>
        <v>400.77821011673154</v>
      </c>
      <c r="AO43" s="479">
        <v>5434000</v>
      </c>
      <c r="AP43" s="480">
        <f t="shared" si="1"/>
        <v>0.19858933596462378</v>
      </c>
      <c r="AQ43" s="481">
        <v>7737000</v>
      </c>
      <c r="AR43" s="480">
        <f t="shared" si="2"/>
        <v>0.28275408398201951</v>
      </c>
      <c r="AS43" s="479">
        <v>3035000</v>
      </c>
      <c r="AT43" s="480">
        <f t="shared" si="3"/>
        <v>0.11091620070898658</v>
      </c>
      <c r="AU43" s="403">
        <v>1006000</v>
      </c>
      <c r="AV43" s="483">
        <f t="shared" si="4"/>
        <v>3.6764974600738222E-2</v>
      </c>
      <c r="AW43" s="484">
        <v>2836000</v>
      </c>
      <c r="AX43" s="485">
        <v>0.10370803773860894</v>
      </c>
      <c r="AY43" s="481">
        <v>4966000</v>
      </c>
      <c r="AZ43" s="486">
        <f t="shared" si="5"/>
        <v>0.18841294532761696</v>
      </c>
      <c r="BA43" s="409">
        <v>2349000</v>
      </c>
      <c r="BB43" s="487">
        <f t="shared" si="6"/>
        <v>8.912243426793641E-2</v>
      </c>
      <c r="BC43" s="4">
        <v>1195</v>
      </c>
      <c r="BD43" s="488">
        <v>0.263215859030837</v>
      </c>
      <c r="BE43" s="5">
        <v>0</v>
      </c>
      <c r="BF43" s="489">
        <v>0</v>
      </c>
      <c r="BG43" s="4">
        <v>3345</v>
      </c>
      <c r="BH43" s="388">
        <v>0.736784140969163</v>
      </c>
      <c r="BI43" s="409">
        <v>1617000</v>
      </c>
      <c r="BJ43" s="403">
        <v>22782000</v>
      </c>
      <c r="BK43" s="409">
        <v>1807000</v>
      </c>
      <c r="BL43" s="403">
        <v>24495000</v>
      </c>
      <c r="BM43" s="409">
        <v>2157000</v>
      </c>
      <c r="BN43" s="403">
        <v>27363000</v>
      </c>
      <c r="BO43" s="13">
        <v>5140</v>
      </c>
      <c r="BP43" s="13">
        <v>2060000</v>
      </c>
      <c r="BQ43" s="66">
        <v>400.77821011673154</v>
      </c>
      <c r="BR43" s="384">
        <v>674</v>
      </c>
      <c r="BS43" s="14">
        <v>1253000</v>
      </c>
      <c r="BT43" s="385">
        <v>1859.0504451038576</v>
      </c>
      <c r="BU43" s="386">
        <v>479</v>
      </c>
      <c r="BV43" s="13">
        <v>447000</v>
      </c>
      <c r="BW43" s="66">
        <v>933.19415448851771</v>
      </c>
      <c r="BX43" s="384">
        <v>0</v>
      </c>
      <c r="BY43" s="14">
        <v>0</v>
      </c>
      <c r="BZ43" s="13" t="s">
        <v>485</v>
      </c>
      <c r="CA43" s="19">
        <v>973</v>
      </c>
      <c r="CB43" s="17">
        <v>29.575571346264645</v>
      </c>
      <c r="CC43" s="388">
        <v>0.49029178480422064</v>
      </c>
      <c r="CD43" s="16">
        <v>0.36382834031282435</v>
      </c>
      <c r="CE43" s="389">
        <v>-9.9048078081696592E-2</v>
      </c>
      <c r="CF43" s="17">
        <v>4.4915000000000003</v>
      </c>
      <c r="CG43" s="388">
        <v>0.30730000000000002</v>
      </c>
      <c r="CH43" s="18">
        <v>0.20900940568088136</v>
      </c>
      <c r="CI43" s="390">
        <v>480.79985843213592</v>
      </c>
      <c r="CJ43" s="391">
        <v>268.5365422049195</v>
      </c>
      <c r="CK43" s="392">
        <v>599.89382410192889</v>
      </c>
      <c r="CL43" s="393">
        <v>89.010794549637225</v>
      </c>
      <c r="CM43" s="390">
        <v>250.92903910812245</v>
      </c>
      <c r="CN43" s="393">
        <v>84.675278711732432</v>
      </c>
      <c r="CO43" s="394">
        <v>207.83932047425233</v>
      </c>
      <c r="CP43" s="395">
        <v>4.218977277541625</v>
      </c>
      <c r="CQ43" s="396" t="s">
        <v>485</v>
      </c>
      <c r="CR43" s="397">
        <v>11.809605852198105</v>
      </c>
      <c r="CS43" s="398">
        <v>0.13140801438992705</v>
      </c>
      <c r="CT43" s="391">
        <v>439.39125818439214</v>
      </c>
      <c r="CU43" s="390">
        <v>120.05751194478854</v>
      </c>
      <c r="CV43" s="399">
        <v>36</v>
      </c>
      <c r="CW43" s="400">
        <v>272</v>
      </c>
      <c r="CX43" s="393">
        <v>29.375331799681472</v>
      </c>
      <c r="CY43" s="401">
        <v>4.944745303773904</v>
      </c>
      <c r="CZ43" s="402">
        <v>0.53249381605576795</v>
      </c>
      <c r="DA43" s="403">
        <v>4449</v>
      </c>
      <c r="DB43" s="363"/>
      <c r="DC43" s="363"/>
      <c r="DD43" s="363"/>
      <c r="DE43" s="363"/>
      <c r="DF43" s="363"/>
      <c r="DG43" s="363"/>
      <c r="DH43" s="363"/>
      <c r="DI43" s="363"/>
      <c r="DJ43" s="363"/>
      <c r="DK43" s="363"/>
      <c r="DL43" s="363"/>
      <c r="DM43" s="363"/>
      <c r="DN43" s="363"/>
      <c r="DO43" s="363"/>
      <c r="DP43" s="363"/>
      <c r="DQ43" s="363"/>
      <c r="DR43" s="363"/>
      <c r="DS43" s="363"/>
      <c r="DT43" s="363"/>
      <c r="DU43" s="363"/>
      <c r="DV43" s="363"/>
      <c r="DW43" s="363"/>
      <c r="DX43" s="363"/>
      <c r="DY43" s="363"/>
      <c r="DZ43" s="363"/>
      <c r="EA43" s="363"/>
      <c r="EB43" s="363"/>
      <c r="EC43" s="363"/>
    </row>
    <row r="44" spans="1:133" x14ac:dyDescent="0.3">
      <c r="A44" s="381" t="s">
        <v>41</v>
      </c>
      <c r="B44" s="382">
        <v>11</v>
      </c>
      <c r="C44" s="1" t="s">
        <v>155</v>
      </c>
      <c r="D44" s="383">
        <v>12526</v>
      </c>
      <c r="E44" s="468">
        <v>-3.2143409055787359E-2</v>
      </c>
      <c r="F44" s="469">
        <v>0.25602746287721539</v>
      </c>
      <c r="G44" s="470">
        <v>0.45305764010857419</v>
      </c>
      <c r="H44" s="471">
        <v>0.29091489701421042</v>
      </c>
      <c r="I44" s="472">
        <v>6.5283609121593811</v>
      </c>
      <c r="J44" s="473">
        <v>2.2000000000000002</v>
      </c>
      <c r="K44" s="384">
        <v>24</v>
      </c>
      <c r="L44" s="363">
        <v>6.8</v>
      </c>
      <c r="M44" s="404">
        <v>33910</v>
      </c>
      <c r="N44" s="363">
        <v>2.9</v>
      </c>
      <c r="O44" s="490" t="s">
        <v>516</v>
      </c>
      <c r="P44" s="400">
        <v>16854.93</v>
      </c>
      <c r="Q44" s="11">
        <v>6</v>
      </c>
      <c r="R44" s="363">
        <v>9</v>
      </c>
      <c r="S44" s="403">
        <v>1391.7777777777778</v>
      </c>
      <c r="T44" s="409">
        <v>157</v>
      </c>
      <c r="U44" s="403">
        <v>31423000</v>
      </c>
      <c r="V44" s="475">
        <v>2508.6220661025068</v>
      </c>
      <c r="W44" s="403">
        <v>30456000</v>
      </c>
      <c r="X44" s="475">
        <v>2431.4226409069138</v>
      </c>
      <c r="Y44" s="476">
        <v>4.4582858769931661</v>
      </c>
      <c r="Z44" s="8">
        <v>1</v>
      </c>
      <c r="AA44" s="9">
        <v>1</v>
      </c>
      <c r="AB44" s="407">
        <v>1</v>
      </c>
      <c r="AC44" s="9">
        <v>48</v>
      </c>
      <c r="AD44" s="477">
        <v>0.28232890704800817</v>
      </c>
      <c r="AE44" s="470">
        <v>0.57799999999999996</v>
      </c>
      <c r="AF44" s="383">
        <v>1852000</v>
      </c>
      <c r="AG44" s="403">
        <v>4793</v>
      </c>
      <c r="AH44" s="394">
        <f t="shared" si="7"/>
        <v>386.39682870853329</v>
      </c>
      <c r="AI44" s="403">
        <v>1927000</v>
      </c>
      <c r="AJ44" s="403">
        <v>4789</v>
      </c>
      <c r="AK44" s="394">
        <f t="shared" si="8"/>
        <v>402.38045520985594</v>
      </c>
      <c r="AL44" s="403">
        <v>1992000</v>
      </c>
      <c r="AM44" s="403">
        <v>4895</v>
      </c>
      <c r="AN44" s="478">
        <f t="shared" si="0"/>
        <v>406.94586312563843</v>
      </c>
      <c r="AO44" s="479">
        <v>4766000</v>
      </c>
      <c r="AP44" s="480">
        <f t="shared" si="1"/>
        <v>0.15648804833201996</v>
      </c>
      <c r="AQ44" s="481">
        <v>7601000</v>
      </c>
      <c r="AR44" s="480">
        <f t="shared" si="2"/>
        <v>0.24957315471499869</v>
      </c>
      <c r="AS44" s="479">
        <v>3101000</v>
      </c>
      <c r="AT44" s="480">
        <f t="shared" si="3"/>
        <v>0.10181901759915944</v>
      </c>
      <c r="AU44" s="403">
        <v>1598000</v>
      </c>
      <c r="AV44" s="483">
        <f t="shared" si="4"/>
        <v>5.2469135802469133E-2</v>
      </c>
      <c r="AW44" s="484">
        <v>2747000</v>
      </c>
      <c r="AX44" s="485">
        <v>9.0219390436153443E-2</v>
      </c>
      <c r="AY44" s="481">
        <v>9663000</v>
      </c>
      <c r="AZ44" s="486">
        <f t="shared" si="5"/>
        <v>0.3348464897082265</v>
      </c>
      <c r="BA44" s="409">
        <v>980000</v>
      </c>
      <c r="BB44" s="487">
        <f t="shared" si="6"/>
        <v>3.3959387344930349E-2</v>
      </c>
      <c r="BC44" s="4">
        <v>1195.58</v>
      </c>
      <c r="BD44" s="488">
        <v>0.22179060509258744</v>
      </c>
      <c r="BE44" s="5">
        <v>0</v>
      </c>
      <c r="BF44" s="489">
        <v>0</v>
      </c>
      <c r="BG44" s="4">
        <v>4195</v>
      </c>
      <c r="BH44" s="388">
        <v>0.77820939490741259</v>
      </c>
      <c r="BI44" s="409">
        <v>15548000</v>
      </c>
      <c r="BJ44" s="403">
        <v>26633000</v>
      </c>
      <c r="BK44" s="409">
        <v>3553000</v>
      </c>
      <c r="BL44" s="403">
        <v>28967000</v>
      </c>
      <c r="BM44" s="409">
        <v>5525000</v>
      </c>
      <c r="BN44" s="403">
        <v>30456000</v>
      </c>
      <c r="BO44" s="13">
        <v>4895</v>
      </c>
      <c r="BP44" s="13">
        <v>1992000</v>
      </c>
      <c r="BQ44" s="66">
        <v>406.94586312563843</v>
      </c>
      <c r="BR44" s="384">
        <v>1786</v>
      </c>
      <c r="BS44" s="14">
        <v>2439000</v>
      </c>
      <c r="BT44" s="385">
        <v>1365.6215005599104</v>
      </c>
      <c r="BU44" s="386">
        <v>411</v>
      </c>
      <c r="BV44" s="13">
        <v>1061000</v>
      </c>
      <c r="BW44" s="66">
        <v>2581.508515815085</v>
      </c>
      <c r="BX44" s="384">
        <v>1</v>
      </c>
      <c r="BY44" s="14">
        <v>73000</v>
      </c>
      <c r="BZ44" s="404">
        <v>73000</v>
      </c>
      <c r="CA44" s="19">
        <v>1323</v>
      </c>
      <c r="CB44" s="17">
        <v>410.62308478038813</v>
      </c>
      <c r="CC44" s="388">
        <v>0.64856951914202976</v>
      </c>
      <c r="CD44" s="16">
        <v>0.28959679215860995</v>
      </c>
      <c r="CE44" s="389">
        <v>-6.7844745976648788E-2</v>
      </c>
      <c r="CF44" s="17">
        <v>2.5989</v>
      </c>
      <c r="CG44" s="388">
        <v>0.62560000000000004</v>
      </c>
      <c r="CH44" s="18">
        <v>1.8926855262938778E-2</v>
      </c>
      <c r="CI44" s="390">
        <v>380.48858374580874</v>
      </c>
      <c r="CJ44" s="391">
        <v>247.56506466549578</v>
      </c>
      <c r="CK44" s="392">
        <v>553.16940763212517</v>
      </c>
      <c r="CL44" s="393">
        <v>127.57464473894299</v>
      </c>
      <c r="CM44" s="390">
        <v>219.30384799616797</v>
      </c>
      <c r="CN44" s="393">
        <v>53.648411304486665</v>
      </c>
      <c r="CO44" s="394">
        <v>78.237266485709725</v>
      </c>
      <c r="CP44" s="395">
        <v>6.0873505631249873</v>
      </c>
      <c r="CQ44" s="396" t="s">
        <v>485</v>
      </c>
      <c r="CR44" s="397">
        <v>21.201859900940061</v>
      </c>
      <c r="CS44" s="398">
        <v>0.28379098127230129</v>
      </c>
      <c r="CT44" s="391">
        <v>771.43541433817654</v>
      </c>
      <c r="CU44" s="390">
        <v>101.51524828357017</v>
      </c>
      <c r="CV44" s="399">
        <v>56</v>
      </c>
      <c r="CW44" s="400">
        <v>104</v>
      </c>
      <c r="CX44" s="393">
        <v>61.951141625419126</v>
      </c>
      <c r="CY44" s="401">
        <v>3.4319165378670786</v>
      </c>
      <c r="CZ44" s="402">
        <v>0.49897624897624898</v>
      </c>
      <c r="DA44" s="403">
        <v>4681</v>
      </c>
      <c r="DB44" s="363"/>
      <c r="DC44" s="363"/>
      <c r="DD44" s="363"/>
      <c r="DE44" s="363"/>
      <c r="DF44" s="363"/>
      <c r="DG44" s="363"/>
      <c r="DH44" s="363"/>
      <c r="DI44" s="363"/>
      <c r="DJ44" s="363"/>
      <c r="DK44" s="363"/>
      <c r="DL44" s="363"/>
      <c r="DM44" s="363"/>
      <c r="DN44" s="363"/>
      <c r="DO44" s="363"/>
      <c r="DP44" s="363"/>
      <c r="DQ44" s="363"/>
      <c r="DR44" s="363"/>
      <c r="DS44" s="363"/>
      <c r="DT44" s="363"/>
      <c r="DU44" s="363"/>
      <c r="DV44" s="363"/>
      <c r="DW44" s="363"/>
      <c r="DX44" s="363"/>
      <c r="DY44" s="363"/>
      <c r="DZ44" s="363"/>
      <c r="EA44" s="363"/>
      <c r="EB44" s="363"/>
      <c r="EC44" s="363"/>
    </row>
    <row r="45" spans="1:133" x14ac:dyDescent="0.3">
      <c r="A45" s="381" t="s">
        <v>42</v>
      </c>
      <c r="B45" s="382">
        <v>4</v>
      </c>
      <c r="C45" s="1" t="s">
        <v>152</v>
      </c>
      <c r="D45" s="383">
        <v>7317</v>
      </c>
      <c r="E45" s="468">
        <v>-5.072651790347691E-2</v>
      </c>
      <c r="F45" s="469">
        <v>0.25638923055897228</v>
      </c>
      <c r="G45" s="470">
        <v>0.47068470684706848</v>
      </c>
      <c r="H45" s="471">
        <v>0.2729260625939593</v>
      </c>
      <c r="I45" s="472">
        <v>3.5809577306558067</v>
      </c>
      <c r="J45" s="473">
        <v>2.4</v>
      </c>
      <c r="K45" s="384">
        <v>31</v>
      </c>
      <c r="L45" s="363">
        <v>4.5999999999999996</v>
      </c>
      <c r="M45" s="404">
        <v>33498</v>
      </c>
      <c r="N45" s="363">
        <v>2.9</v>
      </c>
      <c r="O45" s="490" t="s">
        <v>515</v>
      </c>
      <c r="P45" s="400">
        <v>5611.9070000000002</v>
      </c>
      <c r="Q45" s="11">
        <v>8</v>
      </c>
      <c r="R45" s="363">
        <v>7</v>
      </c>
      <c r="S45" s="403">
        <v>1045.2857142857142</v>
      </c>
      <c r="T45" s="409">
        <v>78</v>
      </c>
      <c r="U45" s="403">
        <v>17257000</v>
      </c>
      <c r="V45" s="475">
        <v>2358.4802514691814</v>
      </c>
      <c r="W45" s="403">
        <v>15780000</v>
      </c>
      <c r="X45" s="475">
        <v>2156.6215662156624</v>
      </c>
      <c r="Y45" s="476">
        <v>51.096368715083806</v>
      </c>
      <c r="Z45" s="8">
        <v>1</v>
      </c>
      <c r="AA45" s="9">
        <v>4</v>
      </c>
      <c r="AB45" s="407">
        <v>1</v>
      </c>
      <c r="AC45" s="9">
        <v>1137</v>
      </c>
      <c r="AD45" s="477">
        <v>0.24376141205112598</v>
      </c>
      <c r="AE45" s="470">
        <v>0.59699999999999998</v>
      </c>
      <c r="AF45" s="383">
        <v>2386000</v>
      </c>
      <c r="AG45" s="403">
        <v>3280</v>
      </c>
      <c r="AH45" s="394">
        <f t="shared" si="7"/>
        <v>727.43902439024396</v>
      </c>
      <c r="AI45" s="403">
        <v>2446000</v>
      </c>
      <c r="AJ45" s="403">
        <v>3291</v>
      </c>
      <c r="AK45" s="394">
        <f t="shared" si="8"/>
        <v>743.2391370404132</v>
      </c>
      <c r="AL45" s="403">
        <v>2511000</v>
      </c>
      <c r="AM45" s="403">
        <v>3299</v>
      </c>
      <c r="AN45" s="478">
        <f t="shared" si="0"/>
        <v>761.13973931494388</v>
      </c>
      <c r="AO45" s="479">
        <v>3016000</v>
      </c>
      <c r="AP45" s="480">
        <f t="shared" si="1"/>
        <v>0.19114012294822233</v>
      </c>
      <c r="AQ45" s="481">
        <v>5751000</v>
      </c>
      <c r="AR45" s="480">
        <f t="shared" si="2"/>
        <v>0.36447176627162686</v>
      </c>
      <c r="AS45" s="479">
        <v>1159000</v>
      </c>
      <c r="AT45" s="480">
        <f t="shared" si="3"/>
        <v>7.3452056530832116E-2</v>
      </c>
      <c r="AU45" s="403">
        <v>515000</v>
      </c>
      <c r="AV45" s="483">
        <f t="shared" si="4"/>
        <v>3.2638316750110904E-2</v>
      </c>
      <c r="AW45" s="484">
        <v>1825000</v>
      </c>
      <c r="AX45" s="485">
        <v>0.11921870917167494</v>
      </c>
      <c r="AY45" s="481">
        <v>1087000</v>
      </c>
      <c r="AZ45" s="486">
        <f t="shared" si="5"/>
        <v>7.1213312368972742E-2</v>
      </c>
      <c r="BA45" s="409">
        <v>2426000</v>
      </c>
      <c r="BB45" s="487">
        <f t="shared" si="6"/>
        <v>0.15893605870020963</v>
      </c>
      <c r="BC45" s="5">
        <v>0</v>
      </c>
      <c r="BD45" s="488">
        <v>0</v>
      </c>
      <c r="BE45" s="5">
        <v>0</v>
      </c>
      <c r="BF45" s="489">
        <v>0</v>
      </c>
      <c r="BG45" s="4">
        <v>2622.65</v>
      </c>
      <c r="BH45" s="388">
        <v>1</v>
      </c>
      <c r="BI45" s="409">
        <v>4131000</v>
      </c>
      <c r="BJ45" s="403">
        <v>15647000</v>
      </c>
      <c r="BK45" s="409">
        <v>2729715.8790000002</v>
      </c>
      <c r="BL45" s="403">
        <v>16225000</v>
      </c>
      <c r="BM45" s="409">
        <v>2729872.4739999999</v>
      </c>
      <c r="BN45" s="403">
        <v>15780000</v>
      </c>
      <c r="BO45" s="13">
        <v>3299</v>
      </c>
      <c r="BP45" s="13">
        <v>2511000</v>
      </c>
      <c r="BQ45" s="66">
        <v>761.13973931494388</v>
      </c>
      <c r="BR45" s="384">
        <v>111</v>
      </c>
      <c r="BS45" s="14">
        <v>164000</v>
      </c>
      <c r="BT45" s="385">
        <v>1477.4774774774776</v>
      </c>
      <c r="BU45" s="386">
        <v>422</v>
      </c>
      <c r="BV45" s="13">
        <v>940000</v>
      </c>
      <c r="BW45" s="66">
        <v>2227.4881516587679</v>
      </c>
      <c r="BX45" s="384">
        <v>0</v>
      </c>
      <c r="BY45" s="14">
        <v>17000</v>
      </c>
      <c r="BZ45" s="13" t="s">
        <v>485</v>
      </c>
      <c r="CA45" s="19">
        <v>1182</v>
      </c>
      <c r="CB45" s="17">
        <v>287.5836883749239</v>
      </c>
      <c r="CC45" s="388">
        <v>0.55815031581387264</v>
      </c>
      <c r="CD45" s="16">
        <v>0.37949817465376368</v>
      </c>
      <c r="CE45" s="389">
        <v>2.4360084085569434E-2</v>
      </c>
      <c r="CF45" s="17">
        <v>1.5436000000000001</v>
      </c>
      <c r="CG45" s="388">
        <v>0.88849999999999996</v>
      </c>
      <c r="CH45" s="18">
        <v>0.34554192211887647</v>
      </c>
      <c r="CI45" s="390">
        <v>412.19078857455241</v>
      </c>
      <c r="CJ45" s="391">
        <v>158.39825064917315</v>
      </c>
      <c r="CK45" s="392">
        <v>595.18928522618558</v>
      </c>
      <c r="CL45" s="393">
        <v>70.384037173705067</v>
      </c>
      <c r="CM45" s="390">
        <v>249.41916085827526</v>
      </c>
      <c r="CN45" s="393">
        <v>190.7885745524122</v>
      </c>
      <c r="CO45" s="394">
        <v>331.55664889982233</v>
      </c>
      <c r="CP45" s="395" t="s">
        <v>485</v>
      </c>
      <c r="CQ45" s="396" t="s">
        <v>485</v>
      </c>
      <c r="CR45" s="397">
        <v>15.677829320197986</v>
      </c>
      <c r="CS45" s="398">
        <v>0.16999057205337548</v>
      </c>
      <c r="CT45" s="391">
        <v>148.55815224818915</v>
      </c>
      <c r="CU45" s="390">
        <v>23.575235752357521</v>
      </c>
      <c r="CV45" s="399">
        <v>34</v>
      </c>
      <c r="CW45" s="405">
        <v>58</v>
      </c>
      <c r="CX45" s="393">
        <v>61.773951072844064</v>
      </c>
      <c r="CY45" s="401">
        <v>8.4687129495455142</v>
      </c>
      <c r="CZ45" s="402">
        <v>0.39848619768477295</v>
      </c>
      <c r="DA45" s="403">
        <v>2246</v>
      </c>
      <c r="DB45" s="363"/>
      <c r="DC45" s="363"/>
      <c r="DD45" s="363"/>
      <c r="DE45" s="363"/>
      <c r="DF45" s="363"/>
      <c r="DG45" s="363"/>
      <c r="DH45" s="363"/>
      <c r="DI45" s="363"/>
      <c r="DJ45" s="363"/>
      <c r="DK45" s="363"/>
      <c r="DL45" s="363"/>
      <c r="DM45" s="363"/>
      <c r="DN45" s="363"/>
      <c r="DO45" s="363"/>
      <c r="DP45" s="363"/>
      <c r="DQ45" s="363"/>
      <c r="DR45" s="363"/>
      <c r="DS45" s="363"/>
      <c r="DT45" s="363"/>
      <c r="DU45" s="363"/>
      <c r="DV45" s="363"/>
      <c r="DW45" s="363"/>
      <c r="DX45" s="363"/>
      <c r="DY45" s="363"/>
      <c r="DZ45" s="363"/>
      <c r="EA45" s="363"/>
      <c r="EB45" s="363"/>
      <c r="EC45" s="363"/>
    </row>
    <row r="46" spans="1:133" x14ac:dyDescent="0.3">
      <c r="A46" s="381" t="s">
        <v>43</v>
      </c>
      <c r="B46" s="382">
        <v>4</v>
      </c>
      <c r="C46" s="1" t="s">
        <v>152</v>
      </c>
      <c r="D46" s="383">
        <v>40491</v>
      </c>
      <c r="E46" s="468">
        <v>1.2148481439820023E-2</v>
      </c>
      <c r="F46" s="469">
        <v>0.29880714232792471</v>
      </c>
      <c r="G46" s="470">
        <v>0.51110123237262606</v>
      </c>
      <c r="H46" s="471">
        <v>0.19009162529944926</v>
      </c>
      <c r="I46" s="472">
        <v>12.845289631003917</v>
      </c>
      <c r="J46" s="473">
        <v>3</v>
      </c>
      <c r="K46" s="384">
        <v>83</v>
      </c>
      <c r="L46" s="363">
        <v>4.9000000000000004</v>
      </c>
      <c r="M46" s="404">
        <v>40935</v>
      </c>
      <c r="N46" s="363">
        <v>3</v>
      </c>
      <c r="O46" s="490" t="s">
        <v>515</v>
      </c>
      <c r="P46" s="400">
        <v>68331.106</v>
      </c>
      <c r="Q46" s="11">
        <v>34</v>
      </c>
      <c r="R46" s="363">
        <v>11</v>
      </c>
      <c r="S46" s="403">
        <v>3681</v>
      </c>
      <c r="T46" s="409">
        <v>318.5</v>
      </c>
      <c r="U46" s="403">
        <v>93314000</v>
      </c>
      <c r="V46" s="475">
        <v>2304.5615074954926</v>
      </c>
      <c r="W46" s="403">
        <v>76572000</v>
      </c>
      <c r="X46" s="475">
        <v>1891.0869082018226</v>
      </c>
      <c r="Y46" s="476">
        <v>11.811843640606767</v>
      </c>
      <c r="Z46" s="8">
        <v>1</v>
      </c>
      <c r="AA46" s="9">
        <v>3</v>
      </c>
      <c r="AB46" s="407">
        <v>2</v>
      </c>
      <c r="AC46" s="9">
        <v>841.74</v>
      </c>
      <c r="AD46" s="477">
        <v>0.16207888249794578</v>
      </c>
      <c r="AE46" s="470">
        <v>0.69</v>
      </c>
      <c r="AF46" s="383">
        <v>12197000</v>
      </c>
      <c r="AG46" s="403">
        <v>14357</v>
      </c>
      <c r="AH46" s="394">
        <f t="shared" si="7"/>
        <v>849.55074179842586</v>
      </c>
      <c r="AI46" s="403">
        <v>12549000</v>
      </c>
      <c r="AJ46" s="403">
        <v>14489</v>
      </c>
      <c r="AK46" s="394">
        <f t="shared" si="8"/>
        <v>866.10532127821102</v>
      </c>
      <c r="AL46" s="403">
        <v>13144000</v>
      </c>
      <c r="AM46" s="403">
        <v>14616</v>
      </c>
      <c r="AN46" s="478">
        <f t="shared" si="0"/>
        <v>899.28845101258889</v>
      </c>
      <c r="AO46" s="479">
        <v>1721000</v>
      </c>
      <c r="AP46" s="480">
        <f t="shared" si="1"/>
        <v>1.9923824077611455E-2</v>
      </c>
      <c r="AQ46" s="481">
        <v>24631000</v>
      </c>
      <c r="AR46" s="480">
        <f t="shared" si="2"/>
        <v>0.28515032588939443</v>
      </c>
      <c r="AS46" s="479">
        <v>8822000</v>
      </c>
      <c r="AT46" s="480">
        <f t="shared" si="3"/>
        <v>0.10213130506257308</v>
      </c>
      <c r="AU46" s="403">
        <v>5885000</v>
      </c>
      <c r="AV46" s="483">
        <f t="shared" si="4"/>
        <v>6.8129985297352369E-2</v>
      </c>
      <c r="AW46" s="484">
        <v>17371000</v>
      </c>
      <c r="AX46" s="485">
        <v>0.20151037074845715</v>
      </c>
      <c r="AY46" s="481">
        <v>15955000</v>
      </c>
      <c r="AZ46" s="486">
        <f t="shared" si="5"/>
        <v>0.19821353144333739</v>
      </c>
      <c r="BA46" s="409">
        <v>11994000</v>
      </c>
      <c r="BB46" s="487">
        <f t="shared" si="6"/>
        <v>0.14900489477476583</v>
      </c>
      <c r="BC46" s="5">
        <v>3412.93</v>
      </c>
      <c r="BD46" s="488">
        <v>0.23856750312632591</v>
      </c>
      <c r="BE46" s="5">
        <v>0</v>
      </c>
      <c r="BF46" s="489">
        <v>0</v>
      </c>
      <c r="BG46" s="4">
        <v>10893</v>
      </c>
      <c r="BH46" s="388">
        <v>0.76143249687367409</v>
      </c>
      <c r="BI46" s="409">
        <v>7691000</v>
      </c>
      <c r="BJ46" s="403">
        <v>70247000</v>
      </c>
      <c r="BK46" s="409">
        <v>9974000</v>
      </c>
      <c r="BL46" s="403">
        <v>83765000</v>
      </c>
      <c r="BM46" s="409">
        <v>6256000</v>
      </c>
      <c r="BN46" s="403">
        <v>76572000</v>
      </c>
      <c r="BO46" s="13">
        <v>14616</v>
      </c>
      <c r="BP46" s="13">
        <v>13144000</v>
      </c>
      <c r="BQ46" s="66">
        <v>899.28845101258889</v>
      </c>
      <c r="BR46" s="384">
        <v>656</v>
      </c>
      <c r="BS46" s="14">
        <v>1736000</v>
      </c>
      <c r="BT46" s="385">
        <v>2646.3414634146343</v>
      </c>
      <c r="BU46" s="386">
        <v>1375</v>
      </c>
      <c r="BV46" s="13">
        <v>6816000</v>
      </c>
      <c r="BW46" s="66">
        <v>4957.090909090909</v>
      </c>
      <c r="BX46" s="384">
        <v>0</v>
      </c>
      <c r="BY46" s="14">
        <v>0</v>
      </c>
      <c r="BZ46" s="13" t="s">
        <v>485</v>
      </c>
      <c r="CA46" s="19">
        <v>1149</v>
      </c>
      <c r="CB46" s="17">
        <v>252.12270610791563</v>
      </c>
      <c r="CC46" s="388">
        <v>0.6741860814025763</v>
      </c>
      <c r="CD46" s="16">
        <v>0.28113680691000281</v>
      </c>
      <c r="CE46" s="389">
        <v>5.3696998158606971E-2</v>
      </c>
      <c r="CF46" s="17">
        <v>4.7423000000000002</v>
      </c>
      <c r="CG46" s="388">
        <v>0.34339999999999998</v>
      </c>
      <c r="CH46" s="18">
        <v>4.9426806450654864E-2</v>
      </c>
      <c r="CI46" s="390">
        <v>42.503272332123188</v>
      </c>
      <c r="CJ46" s="391">
        <v>217.87557728878022</v>
      </c>
      <c r="CK46" s="392">
        <v>533.0567286557507</v>
      </c>
      <c r="CL46" s="393">
        <v>145.34093996196685</v>
      </c>
      <c r="CM46" s="390">
        <v>429.00891556148281</v>
      </c>
      <c r="CN46" s="393">
        <v>75.251290410214622</v>
      </c>
      <c r="CO46" s="394">
        <v>296.21397347558718</v>
      </c>
      <c r="CP46" s="395">
        <v>4.7536227443158712</v>
      </c>
      <c r="CQ46" s="396" t="s">
        <v>485</v>
      </c>
      <c r="CR46" s="397">
        <v>15.017619129024963</v>
      </c>
      <c r="CS46" s="398">
        <v>0.25208438274010941</v>
      </c>
      <c r="CT46" s="391">
        <v>394.03818132424487</v>
      </c>
      <c r="CU46" s="390">
        <v>31.235336247561186</v>
      </c>
      <c r="CV46" s="399">
        <v>40</v>
      </c>
      <c r="CW46" s="400">
        <v>458</v>
      </c>
      <c r="CX46" s="393">
        <v>42.725543948037839</v>
      </c>
      <c r="CY46" s="401">
        <v>4.8747506412083217</v>
      </c>
      <c r="CZ46" s="402">
        <v>0.59810570626753978</v>
      </c>
      <c r="DA46" s="403">
        <v>16585</v>
      </c>
      <c r="DB46" s="363"/>
      <c r="DC46" s="363"/>
      <c r="DD46" s="363"/>
      <c r="DE46" s="363"/>
      <c r="DF46" s="363"/>
      <c r="DG46" s="363"/>
      <c r="DH46" s="363"/>
      <c r="DI46" s="363"/>
      <c r="DJ46" s="363"/>
      <c r="DK46" s="363"/>
      <c r="DL46" s="363"/>
      <c r="DM46" s="363"/>
      <c r="DN46" s="363"/>
      <c r="DO46" s="363"/>
      <c r="DP46" s="363"/>
      <c r="DQ46" s="363"/>
      <c r="DR46" s="363"/>
      <c r="DS46" s="363"/>
      <c r="DT46" s="363"/>
      <c r="DU46" s="363"/>
      <c r="DV46" s="363"/>
      <c r="DW46" s="363"/>
      <c r="DX46" s="363"/>
      <c r="DY46" s="363"/>
      <c r="DZ46" s="363"/>
      <c r="EA46" s="363"/>
      <c r="EB46" s="363"/>
      <c r="EC46" s="363"/>
    </row>
    <row r="47" spans="1:133" x14ac:dyDescent="0.3">
      <c r="A47" s="381" t="s">
        <v>44</v>
      </c>
      <c r="B47" s="382">
        <v>10</v>
      </c>
      <c r="C47" s="1" t="s">
        <v>155</v>
      </c>
      <c r="D47" s="383">
        <v>8547</v>
      </c>
      <c r="E47" s="468">
        <v>1.689470553242118E-2</v>
      </c>
      <c r="F47" s="469">
        <v>0.2568152568152568</v>
      </c>
      <c r="G47" s="470">
        <v>0.49549549549549549</v>
      </c>
      <c r="H47" s="471">
        <v>0.24768924768924769</v>
      </c>
      <c r="I47" s="472">
        <v>3.2215410506070441</v>
      </c>
      <c r="J47" s="473">
        <v>1.1000000000000001</v>
      </c>
      <c r="K47" s="384">
        <v>97</v>
      </c>
      <c r="L47" s="363">
        <v>4.5</v>
      </c>
      <c r="M47" s="404">
        <v>40893</v>
      </c>
      <c r="N47" s="363">
        <v>2.9</v>
      </c>
      <c r="O47" s="490" t="s">
        <v>516</v>
      </c>
      <c r="P47" s="400">
        <v>15858.156999999999</v>
      </c>
      <c r="Q47" s="11">
        <v>1</v>
      </c>
      <c r="R47" s="363">
        <v>9</v>
      </c>
      <c r="S47" s="403">
        <v>949.66666666666663</v>
      </c>
      <c r="T47" s="409">
        <v>66</v>
      </c>
      <c r="U47" s="403">
        <v>15062000</v>
      </c>
      <c r="V47" s="475">
        <v>1762.2557622557622</v>
      </c>
      <c r="W47" s="403">
        <v>13213000</v>
      </c>
      <c r="X47" s="475">
        <v>1545.9225459225459</v>
      </c>
      <c r="Y47" s="476">
        <v>3.7961359093937377</v>
      </c>
      <c r="Z47" s="8">
        <v>2</v>
      </c>
      <c r="AA47" s="9">
        <v>7</v>
      </c>
      <c r="AB47" s="407">
        <v>1</v>
      </c>
      <c r="AC47" s="9">
        <v>43</v>
      </c>
      <c r="AD47" s="477">
        <v>0.2392314843507902</v>
      </c>
      <c r="AE47" s="470">
        <v>0.68100000000000005</v>
      </c>
      <c r="AF47" s="383">
        <v>1989000</v>
      </c>
      <c r="AG47" s="403">
        <v>3116</v>
      </c>
      <c r="AH47" s="394">
        <f t="shared" si="7"/>
        <v>638.31835686777924</v>
      </c>
      <c r="AI47" s="403">
        <v>2134000</v>
      </c>
      <c r="AJ47" s="403">
        <v>3176</v>
      </c>
      <c r="AK47" s="394">
        <f t="shared" si="8"/>
        <v>671.91435768261965</v>
      </c>
      <c r="AL47" s="403">
        <v>2222000</v>
      </c>
      <c r="AM47" s="403">
        <v>3227</v>
      </c>
      <c r="AN47" s="478">
        <f t="shared" si="0"/>
        <v>688.56523086458014</v>
      </c>
      <c r="AO47" s="479">
        <v>1682000</v>
      </c>
      <c r="AP47" s="480">
        <f t="shared" si="1"/>
        <v>0.12729887232271248</v>
      </c>
      <c r="AQ47" s="481">
        <v>1270000</v>
      </c>
      <c r="AR47" s="480">
        <f t="shared" si="2"/>
        <v>9.6117460077196695E-2</v>
      </c>
      <c r="AS47" s="479">
        <v>1448000</v>
      </c>
      <c r="AT47" s="480">
        <f t="shared" si="3"/>
        <v>0.1095890410958904</v>
      </c>
      <c r="AU47" s="403">
        <v>1275000</v>
      </c>
      <c r="AV47" s="483">
        <f t="shared" si="4"/>
        <v>9.6495875274351023E-2</v>
      </c>
      <c r="AW47" s="484">
        <v>1039000</v>
      </c>
      <c r="AX47" s="485">
        <v>7.8735980600181874E-2</v>
      </c>
      <c r="AY47" s="481">
        <v>5758000</v>
      </c>
      <c r="AZ47" s="486">
        <f t="shared" si="5"/>
        <v>0.48232534762941864</v>
      </c>
      <c r="BA47" s="409">
        <v>741000</v>
      </c>
      <c r="BB47" s="487">
        <f t="shared" si="6"/>
        <v>6.2070698609482326E-2</v>
      </c>
      <c r="BC47" s="4">
        <v>783</v>
      </c>
      <c r="BD47" s="488">
        <v>0.43475846751804553</v>
      </c>
      <c r="BE47" s="5">
        <v>0</v>
      </c>
      <c r="BF47" s="489">
        <v>0</v>
      </c>
      <c r="BG47" s="4">
        <v>1018</v>
      </c>
      <c r="BH47" s="388">
        <v>0.56524153248195452</v>
      </c>
      <c r="BI47" s="409">
        <v>2078000</v>
      </c>
      <c r="BJ47" s="403">
        <v>12648000</v>
      </c>
      <c r="BK47" s="409">
        <v>2007000</v>
      </c>
      <c r="BL47" s="403">
        <v>12078000</v>
      </c>
      <c r="BM47" s="409">
        <v>2442000</v>
      </c>
      <c r="BN47" s="403">
        <v>13213000</v>
      </c>
      <c r="BO47" s="13">
        <v>3227</v>
      </c>
      <c r="BP47" s="13">
        <v>2222000</v>
      </c>
      <c r="BQ47" s="66">
        <v>688.56523086458014</v>
      </c>
      <c r="BR47" s="384">
        <v>1000</v>
      </c>
      <c r="BS47" s="14">
        <v>1939000</v>
      </c>
      <c r="BT47" s="385">
        <v>1939</v>
      </c>
      <c r="BU47" s="386">
        <v>372</v>
      </c>
      <c r="BV47" s="13">
        <v>295000</v>
      </c>
      <c r="BW47" s="66">
        <v>793.01075268817203</v>
      </c>
      <c r="BX47" s="384">
        <v>0</v>
      </c>
      <c r="BY47" s="14">
        <v>0</v>
      </c>
      <c r="BZ47" s="13" t="s">
        <v>485</v>
      </c>
      <c r="CA47" s="19" t="s">
        <v>485</v>
      </c>
      <c r="CB47" s="17">
        <v>277.65726681127984</v>
      </c>
      <c r="CC47" s="388">
        <v>0.41405419766206164</v>
      </c>
      <c r="CD47" s="16">
        <v>0.51573496215642012</v>
      </c>
      <c r="CE47" s="389">
        <v>9.965532743893302E-3</v>
      </c>
      <c r="CF47" s="17">
        <v>5.0674000000000001</v>
      </c>
      <c r="CG47" s="388">
        <v>0.84050000000000002</v>
      </c>
      <c r="CH47" s="18">
        <v>0.40200409188133546</v>
      </c>
      <c r="CI47" s="390">
        <v>196.79419679419681</v>
      </c>
      <c r="CJ47" s="391">
        <v>169.41616941616942</v>
      </c>
      <c r="CK47" s="392">
        <v>0</v>
      </c>
      <c r="CL47" s="393">
        <v>149.17514917514919</v>
      </c>
      <c r="CM47" s="390">
        <v>121.56312156312157</v>
      </c>
      <c r="CN47" s="393">
        <v>147.65414765414766</v>
      </c>
      <c r="CO47" s="394">
        <v>86.697086697086704</v>
      </c>
      <c r="CP47" s="395">
        <v>4.8046242207059056</v>
      </c>
      <c r="CQ47" s="396" t="s">
        <v>485</v>
      </c>
      <c r="CR47" s="397">
        <v>6.2466251043149574</v>
      </c>
      <c r="CS47" s="398">
        <v>0.47513420911423354</v>
      </c>
      <c r="CT47" s="391">
        <v>673.68667368667366</v>
      </c>
      <c r="CU47" s="390">
        <v>83.861003861003852</v>
      </c>
      <c r="CV47" s="399">
        <v>54</v>
      </c>
      <c r="CW47" s="400">
        <v>147</v>
      </c>
      <c r="CX47" s="393">
        <v>20.709020709020709</v>
      </c>
      <c r="CY47" s="401">
        <v>4.5788632732252914</v>
      </c>
      <c r="CZ47" s="402">
        <v>0.46021364726400699</v>
      </c>
      <c r="DA47" s="403">
        <v>4472</v>
      </c>
      <c r="DB47" s="363"/>
      <c r="DC47" s="363"/>
      <c r="DD47" s="363"/>
      <c r="DE47" s="363"/>
      <c r="DF47" s="363"/>
      <c r="DG47" s="363"/>
      <c r="DH47" s="363"/>
      <c r="DI47" s="363"/>
      <c r="DJ47" s="363"/>
      <c r="DK47" s="363"/>
      <c r="DL47" s="363"/>
      <c r="DM47" s="363"/>
      <c r="DN47" s="363"/>
      <c r="DO47" s="363"/>
      <c r="DP47" s="363"/>
      <c r="DQ47" s="363"/>
      <c r="DR47" s="363"/>
      <c r="DS47" s="363"/>
      <c r="DT47" s="363"/>
      <c r="DU47" s="363"/>
      <c r="DV47" s="363"/>
      <c r="DW47" s="363"/>
      <c r="DX47" s="363"/>
      <c r="DY47" s="363"/>
      <c r="DZ47" s="363"/>
      <c r="EA47" s="363"/>
      <c r="EB47" s="363"/>
      <c r="EC47" s="363"/>
    </row>
    <row r="48" spans="1:133" x14ac:dyDescent="0.3">
      <c r="A48" s="381" t="s">
        <v>45</v>
      </c>
      <c r="B48" s="382">
        <v>4</v>
      </c>
      <c r="C48" s="1" t="s">
        <v>152</v>
      </c>
      <c r="D48" s="383">
        <v>36993</v>
      </c>
      <c r="E48" s="468">
        <v>3.8533554041952729E-3</v>
      </c>
      <c r="F48" s="469">
        <v>0.22342064714946072</v>
      </c>
      <c r="G48" s="470">
        <v>0.43340632011461627</v>
      </c>
      <c r="H48" s="471">
        <v>0.34317303273592303</v>
      </c>
      <c r="I48" s="472">
        <v>5.0727476217123675</v>
      </c>
      <c r="J48" s="473">
        <v>3.7</v>
      </c>
      <c r="K48" s="384">
        <v>53</v>
      </c>
      <c r="L48" s="363">
        <v>7.5</v>
      </c>
      <c r="M48" s="404">
        <v>33837</v>
      </c>
      <c r="N48" s="363">
        <v>2.7</v>
      </c>
      <c r="O48" s="490" t="s">
        <v>168</v>
      </c>
      <c r="P48" s="400">
        <v>96379.077999999994</v>
      </c>
      <c r="Q48" s="11">
        <v>28</v>
      </c>
      <c r="R48" s="363">
        <v>9</v>
      </c>
      <c r="S48" s="403">
        <v>4110.333333333333</v>
      </c>
      <c r="T48" s="409">
        <v>431</v>
      </c>
      <c r="U48" s="403">
        <v>98592000</v>
      </c>
      <c r="V48" s="475">
        <v>2665.1528667585758</v>
      </c>
      <c r="W48" s="403">
        <v>92872159.099999994</v>
      </c>
      <c r="X48" s="475">
        <v>2510.5333198172625</v>
      </c>
      <c r="Y48" s="476">
        <v>10.792368060215304</v>
      </c>
      <c r="Z48" s="8">
        <v>3</v>
      </c>
      <c r="AA48" s="9">
        <v>17</v>
      </c>
      <c r="AB48" s="407">
        <v>3</v>
      </c>
      <c r="AC48" s="9">
        <v>1180</v>
      </c>
      <c r="AD48" s="477">
        <v>0.2221885813148789</v>
      </c>
      <c r="AE48" s="470">
        <v>0.66900000000000004</v>
      </c>
      <c r="AF48" s="383">
        <v>15418000</v>
      </c>
      <c r="AG48" s="403">
        <v>22932</v>
      </c>
      <c r="AH48" s="394">
        <f t="shared" si="7"/>
        <v>672.33560090702952</v>
      </c>
      <c r="AI48" s="403">
        <v>15900000</v>
      </c>
      <c r="AJ48" s="403">
        <v>23079</v>
      </c>
      <c r="AK48" s="394">
        <f t="shared" si="8"/>
        <v>688.9379955803978</v>
      </c>
      <c r="AL48" s="403">
        <v>16423000</v>
      </c>
      <c r="AM48" s="403">
        <v>23092</v>
      </c>
      <c r="AN48" s="478">
        <f t="shared" si="0"/>
        <v>711.19868352676247</v>
      </c>
      <c r="AO48" s="479">
        <v>1134000</v>
      </c>
      <c r="AP48" s="480">
        <f t="shared" si="1"/>
        <v>1.2256411919198469E-2</v>
      </c>
      <c r="AQ48" s="481">
        <v>31517000</v>
      </c>
      <c r="AR48" s="480">
        <f t="shared" si="2"/>
        <v>0.34063962474195608</v>
      </c>
      <c r="AS48" s="479">
        <v>11928000</v>
      </c>
      <c r="AT48" s="480">
        <f t="shared" si="3"/>
        <v>0.12891929574268021</v>
      </c>
      <c r="AU48" s="403">
        <v>11588000</v>
      </c>
      <c r="AV48" s="483">
        <f t="shared" si="4"/>
        <v>0.12524453379159778</v>
      </c>
      <c r="AW48" s="484">
        <v>10081000</v>
      </c>
      <c r="AX48" s="485">
        <v>0.10909110584466881</v>
      </c>
      <c r="AY48" s="481">
        <v>18777000</v>
      </c>
      <c r="AZ48" s="486">
        <f t="shared" si="5"/>
        <v>0.23200098844751962</v>
      </c>
      <c r="BA48" s="409">
        <v>7498000</v>
      </c>
      <c r="BB48" s="487">
        <f t="shared" si="6"/>
        <v>9.2642243775869521E-2</v>
      </c>
      <c r="BC48" s="4">
        <v>5021.2</v>
      </c>
      <c r="BD48" s="488">
        <v>0.3530948895048992</v>
      </c>
      <c r="BE48" s="5">
        <v>2739.07</v>
      </c>
      <c r="BF48" s="489">
        <v>0.19261364195733777</v>
      </c>
      <c r="BG48" s="4">
        <v>6460.27</v>
      </c>
      <c r="BH48" s="388">
        <v>0.45429146853776298</v>
      </c>
      <c r="BI48" s="409">
        <v>9658000</v>
      </c>
      <c r="BJ48" s="403">
        <v>77560000</v>
      </c>
      <c r="BK48" s="409">
        <v>7964000</v>
      </c>
      <c r="BL48" s="403">
        <v>85209000</v>
      </c>
      <c r="BM48" s="409">
        <v>8351000</v>
      </c>
      <c r="BN48" s="403">
        <v>92872159.099999994</v>
      </c>
      <c r="BO48" s="13">
        <v>23092</v>
      </c>
      <c r="BP48" s="13">
        <v>16423000</v>
      </c>
      <c r="BQ48" s="66">
        <v>711.19868352676247</v>
      </c>
      <c r="BR48" s="384">
        <v>282</v>
      </c>
      <c r="BS48" s="14">
        <v>331000</v>
      </c>
      <c r="BT48" s="385">
        <v>1173.758865248227</v>
      </c>
      <c r="BU48" s="386">
        <v>1218</v>
      </c>
      <c r="BV48" s="13">
        <v>3213000</v>
      </c>
      <c r="BW48" s="66">
        <v>2637.9310344827586</v>
      </c>
      <c r="BX48" s="384">
        <v>0</v>
      </c>
      <c r="BY48" s="14">
        <v>0</v>
      </c>
      <c r="BZ48" s="13" t="s">
        <v>485</v>
      </c>
      <c r="CA48" s="19">
        <v>1247</v>
      </c>
      <c r="CB48" s="17">
        <v>212.75951557093427</v>
      </c>
      <c r="CC48" s="388">
        <v>0.69220854482234928</v>
      </c>
      <c r="CD48" s="16">
        <v>0.25310370009737099</v>
      </c>
      <c r="CE48" s="389">
        <v>1.2542532086798485E-2</v>
      </c>
      <c r="CF48" s="17">
        <v>2.9138000000000002</v>
      </c>
      <c r="CG48" s="388">
        <v>0.76459999999999995</v>
      </c>
      <c r="CH48" s="18">
        <v>2.8533944523033171E-2</v>
      </c>
      <c r="CI48" s="390">
        <v>30.654448138837076</v>
      </c>
      <c r="CJ48" s="391">
        <v>322.43938042332331</v>
      </c>
      <c r="CK48" s="392">
        <v>763.95534290271132</v>
      </c>
      <c r="CL48" s="393">
        <v>313.24845240991539</v>
      </c>
      <c r="CM48" s="390">
        <v>272.51101559754551</v>
      </c>
      <c r="CN48" s="393">
        <v>88.016651798989002</v>
      </c>
      <c r="CO48" s="394">
        <v>202.68699483686103</v>
      </c>
      <c r="CP48" s="395">
        <v>4.6783691115086459</v>
      </c>
      <c r="CQ48" s="396">
        <v>2.55205538163387</v>
      </c>
      <c r="CR48" s="397">
        <v>6.019184183064997</v>
      </c>
      <c r="CS48" s="398">
        <v>0.42885895822965192</v>
      </c>
      <c r="CT48" s="391">
        <v>507.58251561106152</v>
      </c>
      <c r="CU48" s="390">
        <v>27.547373827480872</v>
      </c>
      <c r="CV48" s="399">
        <v>64</v>
      </c>
      <c r="CW48" s="400">
        <v>691</v>
      </c>
      <c r="CX48" s="393">
        <v>40.980726083313058</v>
      </c>
      <c r="CY48" s="401">
        <v>7.6242139195687786</v>
      </c>
      <c r="CZ48" s="402">
        <v>0.59198333453056529</v>
      </c>
      <c r="DA48" s="403">
        <v>13512</v>
      </c>
      <c r="DB48" s="363"/>
      <c r="DC48" s="363"/>
      <c r="DD48" s="363"/>
      <c r="DE48" s="363"/>
      <c r="DF48" s="363"/>
      <c r="DG48" s="363"/>
      <c r="DH48" s="363"/>
      <c r="DI48" s="363"/>
      <c r="DJ48" s="363"/>
      <c r="DK48" s="363"/>
      <c r="DL48" s="363"/>
      <c r="DM48" s="363"/>
      <c r="DN48" s="363"/>
      <c r="DO48" s="363"/>
      <c r="DP48" s="363"/>
      <c r="DQ48" s="363"/>
      <c r="DR48" s="363"/>
      <c r="DS48" s="363"/>
      <c r="DT48" s="363"/>
      <c r="DU48" s="363"/>
      <c r="DV48" s="363"/>
      <c r="DW48" s="363"/>
      <c r="DX48" s="363"/>
      <c r="DY48" s="363"/>
      <c r="DZ48" s="363"/>
      <c r="EA48" s="363"/>
      <c r="EB48" s="363"/>
      <c r="EC48" s="363"/>
    </row>
    <row r="49" spans="1:133" x14ac:dyDescent="0.3">
      <c r="A49" s="381" t="s">
        <v>46</v>
      </c>
      <c r="B49" s="382">
        <v>3</v>
      </c>
      <c r="C49" s="1" t="s">
        <v>153</v>
      </c>
      <c r="D49" s="383">
        <v>196622</v>
      </c>
      <c r="E49" s="468">
        <v>4.2097954727341146E-2</v>
      </c>
      <c r="F49" s="469">
        <v>0.27348414724700187</v>
      </c>
      <c r="G49" s="470">
        <v>0.55696208969494765</v>
      </c>
      <c r="H49" s="471">
        <v>0.16955376305805048</v>
      </c>
      <c r="I49" s="472">
        <v>0.70247383697707244</v>
      </c>
      <c r="J49" s="473">
        <v>69.900000000000006</v>
      </c>
      <c r="K49" s="384">
        <v>5</v>
      </c>
      <c r="L49" s="363">
        <v>9.6999999999999993</v>
      </c>
      <c r="M49" s="404">
        <v>37051</v>
      </c>
      <c r="N49" s="363">
        <v>3.3</v>
      </c>
      <c r="O49" s="490" t="s">
        <v>166</v>
      </c>
      <c r="P49" s="400">
        <v>347102.49</v>
      </c>
      <c r="Q49" s="11">
        <v>2</v>
      </c>
      <c r="R49" s="363">
        <v>13</v>
      </c>
      <c r="S49" s="403">
        <v>15124.76923076923</v>
      </c>
      <c r="T49" s="409">
        <v>718</v>
      </c>
      <c r="U49" s="403">
        <v>146676000</v>
      </c>
      <c r="V49" s="475">
        <v>745.97959536572716</v>
      </c>
      <c r="W49" s="403">
        <v>135091000</v>
      </c>
      <c r="X49" s="475">
        <v>687.0594338375156</v>
      </c>
      <c r="Y49" s="476">
        <v>1935.2559055118111</v>
      </c>
      <c r="Z49" s="8">
        <v>3</v>
      </c>
      <c r="AA49" s="9">
        <v>23</v>
      </c>
      <c r="AB49" s="407">
        <v>5</v>
      </c>
      <c r="AC49" s="9">
        <v>762</v>
      </c>
      <c r="AD49" s="477">
        <v>0.22349965267301444</v>
      </c>
      <c r="AE49" s="470">
        <v>0.67600000000000005</v>
      </c>
      <c r="AF49" s="383">
        <v>40790000</v>
      </c>
      <c r="AG49" s="403">
        <v>57749.9</v>
      </c>
      <c r="AH49" s="394">
        <f t="shared" si="7"/>
        <v>706.32156938799892</v>
      </c>
      <c r="AI49" s="403">
        <v>38903000</v>
      </c>
      <c r="AJ49" s="403">
        <v>57911</v>
      </c>
      <c r="AK49" s="394">
        <f t="shared" si="8"/>
        <v>671.77220217229888</v>
      </c>
      <c r="AL49" s="403">
        <v>37345000</v>
      </c>
      <c r="AM49" s="403">
        <v>58132</v>
      </c>
      <c r="AN49" s="478">
        <f t="shared" si="0"/>
        <v>642.41725727654307</v>
      </c>
      <c r="AO49" s="479">
        <v>40068000</v>
      </c>
      <c r="AP49" s="480">
        <f t="shared" si="1"/>
        <v>0.29660006958272572</v>
      </c>
      <c r="AQ49" s="481">
        <v>6882000</v>
      </c>
      <c r="AR49" s="480">
        <f t="shared" si="2"/>
        <v>5.094343812689224E-2</v>
      </c>
      <c r="AS49" s="479">
        <v>26117000</v>
      </c>
      <c r="AT49" s="480">
        <f t="shared" si="3"/>
        <v>0.19332894123220642</v>
      </c>
      <c r="AU49" s="403">
        <v>17806000</v>
      </c>
      <c r="AV49" s="483">
        <f t="shared" si="4"/>
        <v>0.1318074483126189</v>
      </c>
      <c r="AW49" s="484">
        <v>25215000</v>
      </c>
      <c r="AX49" s="485">
        <v>0.18771216723244596</v>
      </c>
      <c r="AY49" s="481">
        <v>9953000</v>
      </c>
      <c r="AZ49" s="486">
        <f t="shared" si="5"/>
        <v>8.4861661764078958E-2</v>
      </c>
      <c r="BA49" s="409">
        <v>9050000</v>
      </c>
      <c r="BB49" s="487">
        <f t="shared" si="6"/>
        <v>7.7162467493711903E-2</v>
      </c>
      <c r="BC49" s="4">
        <v>11128.5</v>
      </c>
      <c r="BD49" s="488">
        <v>0.14617152368297862</v>
      </c>
      <c r="BE49" s="5">
        <v>0</v>
      </c>
      <c r="BF49" s="489">
        <v>0</v>
      </c>
      <c r="BG49" s="4">
        <v>65004.66</v>
      </c>
      <c r="BH49" s="388">
        <v>0.85382847631702141</v>
      </c>
      <c r="BI49" s="409">
        <v>16997000</v>
      </c>
      <c r="BJ49" s="403">
        <v>128711000</v>
      </c>
      <c r="BK49" s="409">
        <v>19324000</v>
      </c>
      <c r="BL49" s="403">
        <v>132699000</v>
      </c>
      <c r="BM49" s="409">
        <v>20825000</v>
      </c>
      <c r="BN49" s="403">
        <v>135091000</v>
      </c>
      <c r="BO49" s="13">
        <v>58132</v>
      </c>
      <c r="BP49" s="13">
        <v>37345000</v>
      </c>
      <c r="BQ49" s="66">
        <v>642.41725727654307</v>
      </c>
      <c r="BR49" s="384">
        <v>148</v>
      </c>
      <c r="BS49" s="14">
        <v>264000</v>
      </c>
      <c r="BT49" s="385">
        <v>1783.7837837837837</v>
      </c>
      <c r="BU49" s="386">
        <v>4091</v>
      </c>
      <c r="BV49" s="13">
        <v>26253000</v>
      </c>
      <c r="BW49" s="66">
        <v>6417.2573942801273</v>
      </c>
      <c r="BX49" s="384">
        <v>0</v>
      </c>
      <c r="BY49" s="14">
        <v>0</v>
      </c>
      <c r="BZ49" s="13" t="s">
        <v>485</v>
      </c>
      <c r="CA49" s="19" t="s">
        <v>485</v>
      </c>
      <c r="CB49" s="17">
        <v>368.20168821965098</v>
      </c>
      <c r="CC49" s="388">
        <v>0.70241520680680403</v>
      </c>
      <c r="CD49" s="16">
        <v>0.20545965256756388</v>
      </c>
      <c r="CE49" s="389">
        <v>3.382205693033901E-2</v>
      </c>
      <c r="CF49" s="17">
        <v>2.9413</v>
      </c>
      <c r="CG49" s="388">
        <v>0.76739999999999997</v>
      </c>
      <c r="CH49" s="18">
        <v>3.7839077337851211E-2</v>
      </c>
      <c r="CI49" s="390">
        <v>203.78187588367527</v>
      </c>
      <c r="CJ49" s="391">
        <v>132.82847290740608</v>
      </c>
      <c r="CK49" s="392">
        <v>0</v>
      </c>
      <c r="CL49" s="393">
        <v>90.559550813235546</v>
      </c>
      <c r="CM49" s="390">
        <v>128.24099032661655</v>
      </c>
      <c r="CN49" s="393">
        <v>35.001169757199094</v>
      </c>
      <c r="CO49" s="394">
        <v>46.02740283386396</v>
      </c>
      <c r="CP49" s="395">
        <v>3.6899481945000758</v>
      </c>
      <c r="CQ49" s="396" t="s">
        <v>485</v>
      </c>
      <c r="CR49" s="397">
        <v>21.554012472578627</v>
      </c>
      <c r="CS49" s="398">
        <v>0.57415056619725668</v>
      </c>
      <c r="CT49" s="391">
        <v>50.619971315519116</v>
      </c>
      <c r="CU49" s="390">
        <v>3.4482407868905818</v>
      </c>
      <c r="CV49" s="399">
        <v>90</v>
      </c>
      <c r="CW49" s="400">
        <v>889</v>
      </c>
      <c r="CX49" s="393">
        <v>32.19375247937667</v>
      </c>
      <c r="CY49" s="401">
        <v>3.8425782178418095</v>
      </c>
      <c r="CZ49" s="402">
        <v>0.78058807134894093</v>
      </c>
      <c r="DA49" s="403">
        <v>28258</v>
      </c>
      <c r="DB49" s="363"/>
      <c r="DC49" s="363"/>
      <c r="DD49" s="363"/>
      <c r="DE49" s="363"/>
      <c r="DF49" s="363"/>
      <c r="DG49" s="363"/>
      <c r="DH49" s="363"/>
      <c r="DI49" s="363"/>
      <c r="DJ49" s="363"/>
      <c r="DK49" s="363"/>
      <c r="DL49" s="363"/>
      <c r="DM49" s="363"/>
      <c r="DN49" s="363"/>
      <c r="DO49" s="363"/>
      <c r="DP49" s="363"/>
      <c r="DQ49" s="363"/>
      <c r="DR49" s="363"/>
      <c r="DS49" s="363"/>
      <c r="DT49" s="363"/>
      <c r="DU49" s="363"/>
      <c r="DV49" s="363"/>
      <c r="DW49" s="363"/>
      <c r="DX49" s="363"/>
      <c r="DY49" s="363"/>
      <c r="DZ49" s="363"/>
      <c r="EA49" s="363"/>
      <c r="EB49" s="363"/>
      <c r="EC49" s="363"/>
    </row>
    <row r="50" spans="1:133" x14ac:dyDescent="0.3">
      <c r="A50" s="381" t="s">
        <v>47</v>
      </c>
      <c r="B50" s="382">
        <v>10</v>
      </c>
      <c r="C50" s="1" t="s">
        <v>155</v>
      </c>
      <c r="D50" s="383">
        <v>9471</v>
      </c>
      <c r="E50" s="468">
        <v>-2.6518655565834104E-2</v>
      </c>
      <c r="F50" s="469">
        <v>0.27716186252771619</v>
      </c>
      <c r="G50" s="470">
        <v>0.46753246753246752</v>
      </c>
      <c r="H50" s="471">
        <v>0.25530566993981629</v>
      </c>
      <c r="I50" s="472">
        <v>9.6183206106870234</v>
      </c>
      <c r="J50" s="473">
        <v>1.5</v>
      </c>
      <c r="K50" s="384">
        <v>44</v>
      </c>
      <c r="L50" s="363">
        <v>5.4</v>
      </c>
      <c r="M50" s="404">
        <v>34242</v>
      </c>
      <c r="N50" s="363">
        <v>2.9</v>
      </c>
      <c r="O50" s="490" t="s">
        <v>516</v>
      </c>
      <c r="P50" s="400">
        <v>50.3</v>
      </c>
      <c r="Q50" s="11">
        <v>6</v>
      </c>
      <c r="R50" s="363">
        <v>9</v>
      </c>
      <c r="S50" s="403">
        <v>1052.3333333333333</v>
      </c>
      <c r="T50" s="409">
        <v>98</v>
      </c>
      <c r="U50" s="403">
        <v>31008000</v>
      </c>
      <c r="V50" s="475">
        <v>3273.9942983845422</v>
      </c>
      <c r="W50" s="403">
        <v>34070000</v>
      </c>
      <c r="X50" s="475">
        <v>3597.2970119311581</v>
      </c>
      <c r="Y50" s="476">
        <v>2.0065677966101694</v>
      </c>
      <c r="Z50" s="8">
        <v>1</v>
      </c>
      <c r="AA50" s="9">
        <v>1</v>
      </c>
      <c r="AB50" s="407">
        <v>1</v>
      </c>
      <c r="AC50" s="9">
        <v>48</v>
      </c>
      <c r="AD50" s="477">
        <v>0.24724602203182375</v>
      </c>
      <c r="AE50" s="470">
        <v>0.60299999999999998</v>
      </c>
      <c r="AF50" s="383">
        <v>1804000</v>
      </c>
      <c r="AG50" s="403">
        <v>2374</v>
      </c>
      <c r="AH50" s="394">
        <f t="shared" si="7"/>
        <v>759.89890480202189</v>
      </c>
      <c r="AI50" s="403">
        <v>2045000</v>
      </c>
      <c r="AJ50" s="403">
        <v>3266</v>
      </c>
      <c r="AK50" s="394">
        <f t="shared" si="8"/>
        <v>626.14819350887933</v>
      </c>
      <c r="AL50" s="403">
        <v>2026000</v>
      </c>
      <c r="AM50" s="403">
        <v>3279</v>
      </c>
      <c r="AN50" s="478">
        <f t="shared" si="0"/>
        <v>617.87130222628855</v>
      </c>
      <c r="AO50" s="479">
        <v>4169000</v>
      </c>
      <c r="AP50" s="480">
        <f t="shared" si="1"/>
        <v>0.12236571764015262</v>
      </c>
      <c r="AQ50" s="481">
        <v>5221000</v>
      </c>
      <c r="AR50" s="480">
        <f t="shared" si="2"/>
        <v>0.15324332257117698</v>
      </c>
      <c r="AS50" s="479">
        <v>2151000</v>
      </c>
      <c r="AT50" s="480">
        <f t="shared" si="3"/>
        <v>6.3134722629879653E-2</v>
      </c>
      <c r="AU50" s="403">
        <v>873000</v>
      </c>
      <c r="AV50" s="483">
        <f t="shared" si="4"/>
        <v>2.5623715879072497E-2</v>
      </c>
      <c r="AW50" s="484">
        <v>2287000</v>
      </c>
      <c r="AX50" s="485">
        <v>6.7126504255943645E-2</v>
      </c>
      <c r="AY50" s="481">
        <v>9365000</v>
      </c>
      <c r="AZ50" s="486">
        <f t="shared" si="5"/>
        <v>0.28210380456065309</v>
      </c>
      <c r="BA50" s="409">
        <v>10004000</v>
      </c>
      <c r="BB50" s="487">
        <f t="shared" si="6"/>
        <v>0.30135253185528815</v>
      </c>
      <c r="BC50" s="4">
        <v>675</v>
      </c>
      <c r="BD50" s="488">
        <v>0.16324062877871826</v>
      </c>
      <c r="BE50" s="5">
        <v>0</v>
      </c>
      <c r="BF50" s="489">
        <v>0</v>
      </c>
      <c r="BG50" s="4">
        <v>3460</v>
      </c>
      <c r="BH50" s="388">
        <v>0.83675937122128174</v>
      </c>
      <c r="BI50" s="409">
        <v>4222000</v>
      </c>
      <c r="BJ50" s="403">
        <v>24946000</v>
      </c>
      <c r="BK50" s="409">
        <v>3025000</v>
      </c>
      <c r="BL50" s="403">
        <v>29378000</v>
      </c>
      <c r="BM50" s="409">
        <v>4600000</v>
      </c>
      <c r="BN50" s="403">
        <v>34070000</v>
      </c>
      <c r="BO50" s="13">
        <v>3279</v>
      </c>
      <c r="BP50" s="13">
        <v>2026000</v>
      </c>
      <c r="BQ50" s="66">
        <v>617.87130222628855</v>
      </c>
      <c r="BR50" s="384">
        <v>1413</v>
      </c>
      <c r="BS50" s="14">
        <v>2814000</v>
      </c>
      <c r="BT50" s="385">
        <v>1991.5074309978768</v>
      </c>
      <c r="BU50" s="386">
        <v>425</v>
      </c>
      <c r="BV50" s="13">
        <v>937000</v>
      </c>
      <c r="BW50" s="66">
        <v>2204.705882352941</v>
      </c>
      <c r="BX50" s="384">
        <v>0</v>
      </c>
      <c r="BY50" s="14">
        <v>0</v>
      </c>
      <c r="BZ50" s="13" t="s">
        <v>485</v>
      </c>
      <c r="CA50" s="19">
        <v>800</v>
      </c>
      <c r="CB50" s="17">
        <v>279.98776009791919</v>
      </c>
      <c r="CC50" s="388">
        <v>0.61161635706914341</v>
      </c>
      <c r="CD50" s="16">
        <v>0.28640995872033026</v>
      </c>
      <c r="CE50" s="389">
        <v>-0.12908036454018226</v>
      </c>
      <c r="CF50" s="17">
        <v>11.8256</v>
      </c>
      <c r="CG50" s="388">
        <v>0.26129999999999998</v>
      </c>
      <c r="CH50" s="18">
        <v>4.0967359172559482E-2</v>
      </c>
      <c r="CI50" s="390">
        <v>440.18583042973285</v>
      </c>
      <c r="CJ50" s="391">
        <v>227.11434906556858</v>
      </c>
      <c r="CK50" s="392">
        <v>468.90507866117622</v>
      </c>
      <c r="CL50" s="393">
        <v>92.176116566360463</v>
      </c>
      <c r="CM50" s="390">
        <v>241.47397318129026</v>
      </c>
      <c r="CN50" s="393">
        <v>82.356667722521379</v>
      </c>
      <c r="CO50" s="394">
        <v>1056.2770562770563</v>
      </c>
      <c r="CP50" s="395">
        <v>3.6483331171358153</v>
      </c>
      <c r="CQ50" s="396" t="s">
        <v>485</v>
      </c>
      <c r="CR50" s="397">
        <v>18.701085311540623</v>
      </c>
      <c r="CS50" s="398">
        <v>0.16217796386050937</v>
      </c>
      <c r="CT50" s="391">
        <v>988.80794002745222</v>
      </c>
      <c r="CU50" s="390">
        <v>197.35666772252137</v>
      </c>
      <c r="CV50" s="399">
        <v>34</v>
      </c>
      <c r="CW50" s="405">
        <v>7</v>
      </c>
      <c r="CX50" s="393">
        <v>29.563932002956392</v>
      </c>
      <c r="CY50" s="401">
        <v>3.3028111631696881</v>
      </c>
      <c r="CZ50" s="402">
        <v>0.34376177911797967</v>
      </c>
      <c r="DA50" s="403">
        <v>2656</v>
      </c>
      <c r="DB50" s="363"/>
      <c r="DC50" s="363"/>
      <c r="DD50" s="363"/>
      <c r="DE50" s="363"/>
      <c r="DF50" s="363"/>
      <c r="DG50" s="363"/>
      <c r="DH50" s="363"/>
      <c r="DI50" s="363"/>
      <c r="DJ50" s="363"/>
      <c r="DK50" s="363"/>
      <c r="DL50" s="363"/>
      <c r="DM50" s="363"/>
      <c r="DN50" s="363"/>
      <c r="DO50" s="363"/>
      <c r="DP50" s="363"/>
      <c r="DQ50" s="363"/>
      <c r="DR50" s="363"/>
      <c r="DS50" s="363"/>
      <c r="DT50" s="363"/>
      <c r="DU50" s="363"/>
      <c r="DV50" s="363"/>
      <c r="DW50" s="363"/>
      <c r="DX50" s="363"/>
      <c r="DY50" s="363"/>
      <c r="DZ50" s="363"/>
      <c r="EA50" s="363"/>
      <c r="EB50" s="363"/>
      <c r="EC50" s="363"/>
    </row>
    <row r="51" spans="1:133" x14ac:dyDescent="0.3">
      <c r="A51" s="381" t="s">
        <v>48</v>
      </c>
      <c r="B51" s="382">
        <v>9</v>
      </c>
      <c r="C51" s="1" t="s">
        <v>154</v>
      </c>
      <c r="D51" s="383">
        <v>4534</v>
      </c>
      <c r="E51" s="468">
        <v>-2.3896663078579117E-2</v>
      </c>
      <c r="F51" s="469">
        <v>0.26885752095280108</v>
      </c>
      <c r="G51" s="470">
        <v>0.46559329510366121</v>
      </c>
      <c r="H51" s="471">
        <v>0.26554918394353771</v>
      </c>
      <c r="I51" s="472">
        <v>12.202380952380953</v>
      </c>
      <c r="J51" s="473">
        <v>1.6</v>
      </c>
      <c r="K51" s="384">
        <v>16</v>
      </c>
      <c r="L51" s="363">
        <v>6.2</v>
      </c>
      <c r="M51" s="404">
        <v>35615</v>
      </c>
      <c r="N51" s="363">
        <v>2.9</v>
      </c>
      <c r="O51" s="490" t="s">
        <v>516</v>
      </c>
      <c r="P51" s="400">
        <v>3412.8820000000001</v>
      </c>
      <c r="Q51" s="11">
        <v>5</v>
      </c>
      <c r="R51" s="363">
        <v>9</v>
      </c>
      <c r="S51" s="403">
        <v>503.77777777777777</v>
      </c>
      <c r="T51" s="409">
        <v>197</v>
      </c>
      <c r="U51" s="403">
        <v>23364000</v>
      </c>
      <c r="V51" s="475">
        <v>5153.065725628584</v>
      </c>
      <c r="W51" s="403">
        <v>26485000</v>
      </c>
      <c r="X51" s="475">
        <v>5841.4203793559773</v>
      </c>
      <c r="Y51" s="476">
        <v>0.93759047106993665</v>
      </c>
      <c r="Z51" s="8">
        <v>1</v>
      </c>
      <c r="AA51" s="9">
        <v>3</v>
      </c>
      <c r="AB51" s="407">
        <v>1</v>
      </c>
      <c r="AC51" s="9">
        <v>5</v>
      </c>
      <c r="AD51" s="477">
        <v>0.28506444275966641</v>
      </c>
      <c r="AE51" s="470">
        <v>0.56200000000000006</v>
      </c>
      <c r="AF51" s="383">
        <v>520000</v>
      </c>
      <c r="AG51" s="403">
        <v>1326</v>
      </c>
      <c r="AH51" s="394">
        <f t="shared" si="7"/>
        <v>392.15686274509807</v>
      </c>
      <c r="AI51" s="403">
        <v>539000</v>
      </c>
      <c r="AJ51" s="403">
        <v>1322</v>
      </c>
      <c r="AK51" s="394">
        <f t="shared" si="8"/>
        <v>407.71558245083207</v>
      </c>
      <c r="AL51" s="403">
        <v>552000</v>
      </c>
      <c r="AM51" s="403">
        <v>1315</v>
      </c>
      <c r="AN51" s="478">
        <f t="shared" si="0"/>
        <v>419.77186311787074</v>
      </c>
      <c r="AO51" s="479">
        <v>6050000</v>
      </c>
      <c r="AP51" s="480">
        <f t="shared" si="1"/>
        <v>0.22843118746460261</v>
      </c>
      <c r="AQ51" s="481">
        <v>2476000</v>
      </c>
      <c r="AR51" s="480">
        <f t="shared" si="2"/>
        <v>9.3486879365678691E-2</v>
      </c>
      <c r="AS51" s="479">
        <v>672000</v>
      </c>
      <c r="AT51" s="480">
        <f t="shared" si="3"/>
        <v>2.5372852558051728E-2</v>
      </c>
      <c r="AU51" s="403">
        <v>6727000</v>
      </c>
      <c r="AV51" s="483">
        <f t="shared" si="4"/>
        <v>0.25399282612799701</v>
      </c>
      <c r="AW51" s="484">
        <v>914000</v>
      </c>
      <c r="AX51" s="485">
        <v>3.4676379087942938E-2</v>
      </c>
      <c r="AY51" s="481">
        <v>6296000</v>
      </c>
      <c r="AZ51" s="486">
        <f t="shared" si="5"/>
        <v>0.31865573438607148</v>
      </c>
      <c r="BA51" s="409">
        <v>3350000</v>
      </c>
      <c r="BB51" s="487">
        <f t="shared" si="6"/>
        <v>0.16955157404595605</v>
      </c>
      <c r="BC51" s="4">
        <v>431.45</v>
      </c>
      <c r="BD51" s="488">
        <v>0.40994821606727155</v>
      </c>
      <c r="BE51" s="5">
        <v>0</v>
      </c>
      <c r="BF51" s="489">
        <v>0</v>
      </c>
      <c r="BG51" s="4">
        <v>621</v>
      </c>
      <c r="BH51" s="388">
        <v>0.59005178393272839</v>
      </c>
      <c r="BI51" s="409">
        <v>3094000</v>
      </c>
      <c r="BJ51" s="403">
        <v>21304000</v>
      </c>
      <c r="BK51" s="409">
        <v>3486000</v>
      </c>
      <c r="BL51" s="403">
        <v>22940000</v>
      </c>
      <c r="BM51" s="409">
        <v>3406000</v>
      </c>
      <c r="BN51" s="403">
        <v>26485000</v>
      </c>
      <c r="BO51" s="13">
        <v>1315</v>
      </c>
      <c r="BP51" s="13">
        <v>552000</v>
      </c>
      <c r="BQ51" s="66">
        <v>419.77186311787074</v>
      </c>
      <c r="BR51" s="384">
        <v>809</v>
      </c>
      <c r="BS51" s="14">
        <v>2418000</v>
      </c>
      <c r="BT51" s="385">
        <v>2988.8751545117429</v>
      </c>
      <c r="BU51" s="386">
        <v>207</v>
      </c>
      <c r="BV51" s="13">
        <v>159000</v>
      </c>
      <c r="BW51" s="66">
        <v>768.1159420289855</v>
      </c>
      <c r="BX51" s="384">
        <v>0</v>
      </c>
      <c r="BY51" s="14">
        <v>0</v>
      </c>
      <c r="BZ51" s="13" t="s">
        <v>485</v>
      </c>
      <c r="CA51" s="19">
        <v>1017</v>
      </c>
      <c r="CB51" s="17">
        <v>241.09173616376043</v>
      </c>
      <c r="CC51" s="388">
        <v>0.45600068481424416</v>
      </c>
      <c r="CD51" s="16">
        <v>0.48835815784968328</v>
      </c>
      <c r="CE51" s="389">
        <v>-0.16111354669004824</v>
      </c>
      <c r="CF51" s="17">
        <v>2.1692999999999998</v>
      </c>
      <c r="CG51" s="388">
        <v>0.39279999999999998</v>
      </c>
      <c r="CH51" s="18">
        <v>3.0162506303190419E-2</v>
      </c>
      <c r="CI51" s="390">
        <v>1334.3625937362153</v>
      </c>
      <c r="CJ51" s="391">
        <v>148.21349801499778</v>
      </c>
      <c r="CK51" s="392">
        <v>317.600352889281</v>
      </c>
      <c r="CL51" s="393">
        <v>1483.6788707543008</v>
      </c>
      <c r="CM51" s="390">
        <v>201.5880017644464</v>
      </c>
      <c r="CN51" s="393">
        <v>228.49580943978827</v>
      </c>
      <c r="CO51" s="394">
        <v>738.86193206881342</v>
      </c>
      <c r="CP51" s="395">
        <v>7.9626827107633256</v>
      </c>
      <c r="CQ51" s="396" t="s">
        <v>485</v>
      </c>
      <c r="CR51" s="397">
        <v>11.46094788129337</v>
      </c>
      <c r="CS51" s="398">
        <v>0.34899088078710133</v>
      </c>
      <c r="CT51" s="391">
        <v>1388.6193206881342</v>
      </c>
      <c r="CU51" s="390">
        <v>296.47551830613145</v>
      </c>
      <c r="CV51" s="399">
        <v>33</v>
      </c>
      <c r="CW51" s="405">
        <v>38</v>
      </c>
      <c r="CX51" s="393">
        <v>51.168945743273049</v>
      </c>
      <c r="CY51" s="401">
        <v>6.5072649572649572</v>
      </c>
      <c r="CZ51" s="402">
        <v>0.55567338282078471</v>
      </c>
      <c r="DA51" s="403">
        <v>1888</v>
      </c>
      <c r="DB51" s="363"/>
      <c r="DC51" s="363"/>
      <c r="DD51" s="363"/>
      <c r="DE51" s="363"/>
      <c r="DF51" s="363"/>
      <c r="DG51" s="363"/>
      <c r="DH51" s="363"/>
      <c r="DI51" s="363"/>
      <c r="DJ51" s="363"/>
      <c r="DK51" s="363"/>
      <c r="DL51" s="363"/>
      <c r="DM51" s="363"/>
      <c r="DN51" s="363"/>
      <c r="DO51" s="363"/>
      <c r="DP51" s="363"/>
      <c r="DQ51" s="363"/>
      <c r="DR51" s="363"/>
      <c r="DS51" s="363"/>
      <c r="DT51" s="363"/>
      <c r="DU51" s="363"/>
      <c r="DV51" s="363"/>
      <c r="DW51" s="363"/>
      <c r="DX51" s="363"/>
      <c r="DY51" s="363"/>
      <c r="DZ51" s="363"/>
      <c r="EA51" s="363"/>
      <c r="EB51" s="363"/>
      <c r="EC51" s="363"/>
    </row>
    <row r="52" spans="1:133" x14ac:dyDescent="0.3">
      <c r="A52" s="381" t="s">
        <v>49</v>
      </c>
      <c r="B52" s="382">
        <v>10</v>
      </c>
      <c r="C52" s="1" t="s">
        <v>155</v>
      </c>
      <c r="D52" s="383">
        <v>8965</v>
      </c>
      <c r="E52" s="468">
        <v>-1.7857142857142856E-2</v>
      </c>
      <c r="F52" s="469">
        <v>0.2426101505856107</v>
      </c>
      <c r="G52" s="470">
        <v>0.46436140546569993</v>
      </c>
      <c r="H52" s="471">
        <v>0.29302844394868932</v>
      </c>
      <c r="I52" s="472">
        <v>5.6832621000346544</v>
      </c>
      <c r="J52" s="473">
        <v>1.6</v>
      </c>
      <c r="K52" s="384">
        <v>20</v>
      </c>
      <c r="L52" s="363">
        <v>6.7</v>
      </c>
      <c r="M52" s="404">
        <v>30324</v>
      </c>
      <c r="N52" s="363">
        <v>2.8</v>
      </c>
      <c r="O52" s="490" t="s">
        <v>516</v>
      </c>
      <c r="P52" s="400">
        <v>6902.3</v>
      </c>
      <c r="Q52" s="11">
        <v>7</v>
      </c>
      <c r="R52" s="363">
        <v>7</v>
      </c>
      <c r="S52" s="403">
        <v>1280.7142857142858</v>
      </c>
      <c r="T52" s="409">
        <v>131</v>
      </c>
      <c r="U52" s="403">
        <v>24744000</v>
      </c>
      <c r="V52" s="475">
        <v>2760.0669269380924</v>
      </c>
      <c r="W52" s="403">
        <v>24547000</v>
      </c>
      <c r="X52" s="475">
        <v>2738.0925822643612</v>
      </c>
      <c r="Y52" s="476">
        <v>1.6338916327981192</v>
      </c>
      <c r="Z52" s="8">
        <v>2</v>
      </c>
      <c r="AA52" s="9">
        <v>5</v>
      </c>
      <c r="AB52" s="407">
        <v>4</v>
      </c>
      <c r="AC52" s="9">
        <v>133.6</v>
      </c>
      <c r="AD52" s="477">
        <v>0.31939890710382512</v>
      </c>
      <c r="AE52" s="470">
        <v>0.59299999999999997</v>
      </c>
      <c r="AF52" s="383">
        <v>1928000</v>
      </c>
      <c r="AG52" s="403">
        <v>3631</v>
      </c>
      <c r="AH52" s="394">
        <f t="shared" si="7"/>
        <v>530.98320022032499</v>
      </c>
      <c r="AI52" s="403">
        <v>1937000</v>
      </c>
      <c r="AJ52" s="403">
        <v>3636</v>
      </c>
      <c r="AK52" s="394">
        <f t="shared" si="8"/>
        <v>532.72827282728269</v>
      </c>
      <c r="AL52" s="403">
        <v>1997000</v>
      </c>
      <c r="AM52" s="403">
        <v>3660</v>
      </c>
      <c r="AN52" s="478">
        <f t="shared" si="0"/>
        <v>545.62841530054641</v>
      </c>
      <c r="AO52" s="479">
        <v>1858000</v>
      </c>
      <c r="AP52" s="480">
        <f t="shared" si="1"/>
        <v>7.5691530533262719E-2</v>
      </c>
      <c r="AQ52" s="481">
        <v>4444000</v>
      </c>
      <c r="AR52" s="480">
        <f t="shared" si="2"/>
        <v>0.18104045300851429</v>
      </c>
      <c r="AS52" s="479">
        <v>1372000</v>
      </c>
      <c r="AT52" s="480">
        <f t="shared" si="3"/>
        <v>5.5892777121440501E-2</v>
      </c>
      <c r="AU52" s="403">
        <v>5606000</v>
      </c>
      <c r="AV52" s="483">
        <f t="shared" si="4"/>
        <v>0.22837821322361185</v>
      </c>
      <c r="AW52" s="484">
        <v>2358000</v>
      </c>
      <c r="AX52" s="485">
        <v>9.6186008566183964E-2</v>
      </c>
      <c r="AY52" s="481">
        <v>5457000</v>
      </c>
      <c r="AZ52" s="486">
        <f t="shared" si="5"/>
        <v>0.28810516868169578</v>
      </c>
      <c r="BA52" s="409">
        <v>3452000</v>
      </c>
      <c r="BB52" s="487">
        <f t="shared" si="6"/>
        <v>0.18225014518768809</v>
      </c>
      <c r="BC52" s="4">
        <v>701</v>
      </c>
      <c r="BD52" s="488">
        <v>0.27479419835358682</v>
      </c>
      <c r="BE52" s="5">
        <v>0</v>
      </c>
      <c r="BF52" s="489">
        <v>0</v>
      </c>
      <c r="BG52" s="4">
        <v>1850</v>
      </c>
      <c r="BH52" s="388">
        <v>0.72520580164641313</v>
      </c>
      <c r="BI52" s="409">
        <v>2021000</v>
      </c>
      <c r="BJ52" s="403">
        <v>21131000</v>
      </c>
      <c r="BK52" s="409">
        <v>2103000</v>
      </c>
      <c r="BL52" s="403">
        <v>24193000</v>
      </c>
      <c r="BM52" s="409">
        <v>2215000</v>
      </c>
      <c r="BN52" s="403">
        <v>24547000</v>
      </c>
      <c r="BO52" s="13">
        <v>3660</v>
      </c>
      <c r="BP52" s="13">
        <v>1997000</v>
      </c>
      <c r="BQ52" s="66">
        <v>545.62841530054641</v>
      </c>
      <c r="BR52" s="384">
        <v>1031</v>
      </c>
      <c r="BS52" s="14">
        <v>1934000</v>
      </c>
      <c r="BT52" s="385">
        <v>1875.8486905916586</v>
      </c>
      <c r="BU52" s="386">
        <v>392</v>
      </c>
      <c r="BV52" s="13">
        <v>489000</v>
      </c>
      <c r="BW52" s="66">
        <v>1247.4489795918366</v>
      </c>
      <c r="BX52" s="384">
        <v>3</v>
      </c>
      <c r="BY52" s="14">
        <v>1000</v>
      </c>
      <c r="BZ52" s="404">
        <v>333.33333333333331</v>
      </c>
      <c r="CA52" s="19">
        <v>772</v>
      </c>
      <c r="CB52" s="17">
        <v>257.10382513661204</v>
      </c>
      <c r="CC52" s="388">
        <v>0.39654893065456903</v>
      </c>
      <c r="CD52" s="16">
        <v>0.47191238279987069</v>
      </c>
      <c r="CE52" s="389">
        <v>-2.6959683019484497E-3</v>
      </c>
      <c r="CF52" s="17">
        <v>3.4643000000000002</v>
      </c>
      <c r="CG52" s="388">
        <v>0.55089999999999995</v>
      </c>
      <c r="CH52" s="18">
        <v>0.14498715160124095</v>
      </c>
      <c r="CI52" s="390">
        <v>207.25041829336308</v>
      </c>
      <c r="CJ52" s="391">
        <v>153.03959843837146</v>
      </c>
      <c r="CK52" s="392">
        <v>366.98271054099274</v>
      </c>
      <c r="CL52" s="393">
        <v>625.32069157836031</v>
      </c>
      <c r="CM52" s="390">
        <v>263.02286670384831</v>
      </c>
      <c r="CN52" s="393">
        <v>128.72281093139989</v>
      </c>
      <c r="CO52" s="394">
        <v>385.05298382598994</v>
      </c>
      <c r="CP52" s="395">
        <v>4.2140572775146081</v>
      </c>
      <c r="CQ52" s="396" t="s">
        <v>485</v>
      </c>
      <c r="CR52" s="397">
        <v>11.121263856493615</v>
      </c>
      <c r="CS52" s="398">
        <v>0.51593815613666727</v>
      </c>
      <c r="CT52" s="391">
        <v>608.70050195203567</v>
      </c>
      <c r="CU52" s="390">
        <v>129.15895147796991</v>
      </c>
      <c r="CV52" s="399">
        <v>31</v>
      </c>
      <c r="CW52" s="400">
        <v>119</v>
      </c>
      <c r="CX52" s="393">
        <v>83.88176240936977</v>
      </c>
      <c r="CY52" s="401">
        <v>10.777133032452181</v>
      </c>
      <c r="CZ52" s="402">
        <v>0.84391045389196961</v>
      </c>
      <c r="DA52" s="403">
        <v>4703</v>
      </c>
      <c r="DB52" s="363"/>
      <c r="DC52" s="363"/>
      <c r="DD52" s="363"/>
      <c r="DE52" s="363"/>
      <c r="DF52" s="363"/>
      <c r="DG52" s="363"/>
      <c r="DH52" s="363"/>
      <c r="DI52" s="363"/>
      <c r="DJ52" s="363"/>
      <c r="DK52" s="363"/>
      <c r="DL52" s="363"/>
      <c r="DM52" s="363"/>
      <c r="DN52" s="363"/>
      <c r="DO52" s="363"/>
      <c r="DP52" s="363"/>
      <c r="DQ52" s="363"/>
      <c r="DR52" s="363"/>
      <c r="DS52" s="363"/>
      <c r="DT52" s="363"/>
      <c r="DU52" s="363"/>
      <c r="DV52" s="363"/>
      <c r="DW52" s="363"/>
      <c r="DX52" s="363"/>
      <c r="DY52" s="363"/>
      <c r="DZ52" s="363"/>
      <c r="EA52" s="363"/>
      <c r="EB52" s="363"/>
      <c r="EC52" s="363"/>
    </row>
    <row r="53" spans="1:133" x14ac:dyDescent="0.3">
      <c r="A53" s="381" t="s">
        <v>50</v>
      </c>
      <c r="B53" s="382">
        <v>10</v>
      </c>
      <c r="C53" s="1" t="s">
        <v>155</v>
      </c>
      <c r="D53" s="383">
        <v>4974</v>
      </c>
      <c r="E53" s="468">
        <v>8.0482897384305833E-4</v>
      </c>
      <c r="F53" s="469">
        <v>0.22054684358665058</v>
      </c>
      <c r="G53" s="470">
        <v>0.43566546039404908</v>
      </c>
      <c r="H53" s="471">
        <v>0.34378769601930037</v>
      </c>
      <c r="I53" s="472">
        <v>4.6740467404674044</v>
      </c>
      <c r="J53" s="473">
        <v>1.4</v>
      </c>
      <c r="K53" s="384">
        <v>47</v>
      </c>
      <c r="L53" s="363">
        <v>5.2</v>
      </c>
      <c r="M53" s="404">
        <v>32993</v>
      </c>
      <c r="N53" s="363">
        <v>2.7</v>
      </c>
      <c r="O53" s="490" t="s">
        <v>516</v>
      </c>
      <c r="P53" s="400">
        <v>16899.399000000001</v>
      </c>
      <c r="Q53" s="11">
        <v>2</v>
      </c>
      <c r="R53" s="363">
        <v>7</v>
      </c>
      <c r="S53" s="403">
        <v>710.57142857142856</v>
      </c>
      <c r="T53" s="409">
        <v>86</v>
      </c>
      <c r="U53" s="403">
        <v>13963000</v>
      </c>
      <c r="V53" s="475">
        <v>2807.1974266184156</v>
      </c>
      <c r="W53" s="403">
        <v>15027000</v>
      </c>
      <c r="X53" s="475">
        <v>3021.1097708082025</v>
      </c>
      <c r="Y53" s="476">
        <v>1.6847881312874706</v>
      </c>
      <c r="Z53" s="8">
        <v>1</v>
      </c>
      <c r="AA53" s="9">
        <v>2</v>
      </c>
      <c r="AB53" s="407">
        <v>1</v>
      </c>
      <c r="AC53" s="9">
        <v>70</v>
      </c>
      <c r="AD53" s="477">
        <v>0.28500226551880381</v>
      </c>
      <c r="AE53" s="470">
        <v>0.63700000000000001</v>
      </c>
      <c r="AF53" s="383">
        <v>1194000</v>
      </c>
      <c r="AG53" s="403">
        <v>2142</v>
      </c>
      <c r="AH53" s="394">
        <f t="shared" si="7"/>
        <v>557.42296918767511</v>
      </c>
      <c r="AI53" s="403">
        <v>1229000</v>
      </c>
      <c r="AJ53" s="403">
        <v>2206</v>
      </c>
      <c r="AK53" s="394">
        <f t="shared" si="8"/>
        <v>557.11695376246598</v>
      </c>
      <c r="AL53" s="403">
        <v>1282000</v>
      </c>
      <c r="AM53" s="403">
        <v>2207</v>
      </c>
      <c r="AN53" s="478">
        <f t="shared" si="0"/>
        <v>580.87902129587678</v>
      </c>
      <c r="AO53" s="479">
        <v>2430000</v>
      </c>
      <c r="AP53" s="480">
        <f t="shared" si="1"/>
        <v>0.16170892393691355</v>
      </c>
      <c r="AQ53" s="481">
        <v>1458000</v>
      </c>
      <c r="AR53" s="480">
        <f t="shared" si="2"/>
        <v>9.7025354362148139E-2</v>
      </c>
      <c r="AS53" s="479">
        <v>1560000</v>
      </c>
      <c r="AT53" s="480">
        <f t="shared" si="3"/>
        <v>0.10381313635456178</v>
      </c>
      <c r="AU53" s="403">
        <v>764000</v>
      </c>
      <c r="AV53" s="483">
        <f t="shared" si="4"/>
        <v>5.084181806082385E-2</v>
      </c>
      <c r="AW53" s="484">
        <v>1270000</v>
      </c>
      <c r="AX53" s="485">
        <v>3.2942519194853706E-2</v>
      </c>
      <c r="AY53" s="481">
        <v>6298000</v>
      </c>
      <c r="AZ53" s="486">
        <f t="shared" si="5"/>
        <v>0.44156208371310385</v>
      </c>
      <c r="BA53" s="409">
        <v>1247000</v>
      </c>
      <c r="BB53" s="487">
        <f t="shared" si="6"/>
        <v>8.7429012129285569E-2</v>
      </c>
      <c r="BC53" s="4">
        <v>411</v>
      </c>
      <c r="BD53" s="488">
        <v>0.14390756302521007</v>
      </c>
      <c r="BE53" s="5">
        <v>1195</v>
      </c>
      <c r="BF53" s="489">
        <v>0.41841736694677872</v>
      </c>
      <c r="BG53" s="4">
        <v>1250</v>
      </c>
      <c r="BH53" s="388">
        <v>0.4376750700280112</v>
      </c>
      <c r="BI53" s="409">
        <v>2743000</v>
      </c>
      <c r="BJ53" s="403">
        <v>13059000</v>
      </c>
      <c r="BK53" s="409">
        <v>2915000</v>
      </c>
      <c r="BL53" s="403">
        <v>15181000</v>
      </c>
      <c r="BM53" s="409">
        <v>2387000</v>
      </c>
      <c r="BN53" s="403">
        <v>15027000</v>
      </c>
      <c r="BO53" s="13">
        <v>2207</v>
      </c>
      <c r="BP53" s="13">
        <v>1282000</v>
      </c>
      <c r="BQ53" s="66">
        <v>580.87902129587678</v>
      </c>
      <c r="BR53" s="384">
        <v>659</v>
      </c>
      <c r="BS53" s="14">
        <v>1723000</v>
      </c>
      <c r="BT53" s="385">
        <v>2614.5675265553868</v>
      </c>
      <c r="BU53" s="386">
        <v>256</v>
      </c>
      <c r="BV53" s="13">
        <v>114000</v>
      </c>
      <c r="BW53" s="66">
        <v>445.3125</v>
      </c>
      <c r="BX53" s="384">
        <v>5</v>
      </c>
      <c r="BY53" s="14">
        <v>229000</v>
      </c>
      <c r="BZ53" s="404">
        <v>45800</v>
      </c>
      <c r="CA53" s="19" t="s">
        <v>485</v>
      </c>
      <c r="CB53" s="17">
        <v>464.4313547802447</v>
      </c>
      <c r="CC53" s="388">
        <v>0.37132827052586331</v>
      </c>
      <c r="CD53" s="16">
        <v>0.57795602664183909</v>
      </c>
      <c r="CE53" s="389">
        <v>-0.28589765531405098</v>
      </c>
      <c r="CF53" s="17">
        <v>1.125</v>
      </c>
      <c r="CG53" s="388">
        <v>0.91400000000000003</v>
      </c>
      <c r="CH53" s="18">
        <v>0.30178649156764864</v>
      </c>
      <c r="CI53" s="390">
        <v>488.54041013269</v>
      </c>
      <c r="CJ53" s="391">
        <v>313.63088057901086</v>
      </c>
      <c r="CK53" s="392">
        <v>0</v>
      </c>
      <c r="CL53" s="393">
        <v>153.59871330920788</v>
      </c>
      <c r="CM53" s="390">
        <v>255.3277040611178</v>
      </c>
      <c r="CN53" s="393">
        <v>293.12424607961401</v>
      </c>
      <c r="CO53" s="394">
        <v>250.7036590269401</v>
      </c>
      <c r="CP53" s="395">
        <v>4.9803693470990265</v>
      </c>
      <c r="CQ53" s="396">
        <v>14.480635936212495</v>
      </c>
      <c r="CR53" s="397">
        <v>15.147108719887548</v>
      </c>
      <c r="CS53" s="398">
        <v>0.53796106772562913</v>
      </c>
      <c r="CT53" s="391">
        <v>1266.1841576196221</v>
      </c>
      <c r="CU53" s="390">
        <v>150.57297949336549</v>
      </c>
      <c r="CV53" s="399">
        <v>58</v>
      </c>
      <c r="CW53" s="405">
        <v>92</v>
      </c>
      <c r="CX53" s="393">
        <v>38.801769199839164</v>
      </c>
      <c r="CY53" s="401">
        <v>9.7424127465857353</v>
      </c>
      <c r="CZ53" s="402">
        <v>0.53870458135860977</v>
      </c>
      <c r="DA53" s="403">
        <v>1901</v>
      </c>
      <c r="DB53" s="363"/>
      <c r="DC53" s="363"/>
      <c r="DD53" s="363"/>
      <c r="DE53" s="363"/>
      <c r="DF53" s="363"/>
      <c r="DG53" s="363"/>
      <c r="DH53" s="363"/>
      <c r="DI53" s="363"/>
      <c r="DJ53" s="363"/>
      <c r="DK53" s="363"/>
      <c r="DL53" s="363"/>
      <c r="DM53" s="363"/>
      <c r="DN53" s="363"/>
      <c r="DO53" s="363"/>
      <c r="DP53" s="363"/>
      <c r="DQ53" s="363"/>
      <c r="DR53" s="363"/>
      <c r="DS53" s="363"/>
      <c r="DT53" s="363"/>
      <c r="DU53" s="363"/>
      <c r="DV53" s="363"/>
      <c r="DW53" s="363"/>
      <c r="DX53" s="363"/>
      <c r="DY53" s="363"/>
      <c r="DZ53" s="363"/>
      <c r="EA53" s="363"/>
      <c r="EB53" s="363"/>
      <c r="EC53" s="363"/>
    </row>
    <row r="54" spans="1:133" x14ac:dyDescent="0.3">
      <c r="A54" s="381" t="s">
        <v>51</v>
      </c>
      <c r="B54" s="382">
        <v>7</v>
      </c>
      <c r="C54" s="1" t="s">
        <v>156</v>
      </c>
      <c r="D54" s="383">
        <v>167693</v>
      </c>
      <c r="E54" s="468">
        <v>2.9859179148933556E-2</v>
      </c>
      <c r="F54" s="469">
        <v>0.25021915047139714</v>
      </c>
      <c r="G54" s="470">
        <v>0.49983600985133547</v>
      </c>
      <c r="H54" s="471">
        <v>0.24994483967726738</v>
      </c>
      <c r="I54" s="472">
        <v>2.1891429345350226</v>
      </c>
      <c r="J54" s="473">
        <v>5.3</v>
      </c>
      <c r="K54" s="384">
        <v>115</v>
      </c>
      <c r="L54" s="363">
        <v>6.1</v>
      </c>
      <c r="M54" s="404">
        <v>42756</v>
      </c>
      <c r="N54" s="363">
        <v>3</v>
      </c>
      <c r="O54" s="490" t="s">
        <v>515</v>
      </c>
      <c r="P54" s="400">
        <v>324892.58299999998</v>
      </c>
      <c r="Q54" s="11">
        <v>23</v>
      </c>
      <c r="R54" s="363">
        <v>10</v>
      </c>
      <c r="S54" s="403">
        <v>16769.3</v>
      </c>
      <c r="T54" s="409">
        <v>1090</v>
      </c>
      <c r="U54" s="403">
        <v>239507000</v>
      </c>
      <c r="V54" s="475">
        <v>1428.2468558616042</v>
      </c>
      <c r="W54" s="403">
        <v>251212000</v>
      </c>
      <c r="X54" s="475">
        <v>1498.047026411359</v>
      </c>
      <c r="Y54" s="476">
        <v>178.33989152398172</v>
      </c>
      <c r="Z54" s="8">
        <v>2</v>
      </c>
      <c r="AA54" s="9">
        <v>47</v>
      </c>
      <c r="AB54" s="407">
        <v>8</v>
      </c>
      <c r="AC54" s="9">
        <v>30768</v>
      </c>
      <c r="AD54" s="477">
        <v>0.20484918759012324</v>
      </c>
      <c r="AE54" s="470">
        <v>0.72699999999999998</v>
      </c>
      <c r="AF54" s="383">
        <v>50019000</v>
      </c>
      <c r="AG54" s="403">
        <v>66775</v>
      </c>
      <c r="AH54" s="394">
        <f t="shared" si="7"/>
        <v>749.06776488206663</v>
      </c>
      <c r="AI54" s="403">
        <v>51587000</v>
      </c>
      <c r="AJ54" s="403">
        <v>67179</v>
      </c>
      <c r="AK54" s="394">
        <f t="shared" si="8"/>
        <v>767.90366037005617</v>
      </c>
      <c r="AL54" s="403">
        <v>53138000</v>
      </c>
      <c r="AM54" s="403">
        <v>67269</v>
      </c>
      <c r="AN54" s="478">
        <f t="shared" si="0"/>
        <v>789.93295574484534</v>
      </c>
      <c r="AO54" s="479">
        <v>14847000</v>
      </c>
      <c r="AP54" s="480">
        <f t="shared" si="1"/>
        <v>5.910147604413802E-2</v>
      </c>
      <c r="AQ54" s="481">
        <v>91987000</v>
      </c>
      <c r="AR54" s="480">
        <f t="shared" si="2"/>
        <v>0.36617279429326627</v>
      </c>
      <c r="AS54" s="479">
        <v>43155000</v>
      </c>
      <c r="AT54" s="480">
        <f t="shared" si="3"/>
        <v>0.17178717577185804</v>
      </c>
      <c r="AU54" s="403">
        <v>20209000</v>
      </c>
      <c r="AV54" s="483">
        <f t="shared" si="4"/>
        <v>8.0445997802652741E-2</v>
      </c>
      <c r="AW54" s="484">
        <v>32068000</v>
      </c>
      <c r="AX54" s="485">
        <v>0.12779659666042323</v>
      </c>
      <c r="AY54" s="481">
        <v>25398000</v>
      </c>
      <c r="AZ54" s="486">
        <f t="shared" si="5"/>
        <v>0.10994662406981727</v>
      </c>
      <c r="BA54" s="409">
        <v>23548000</v>
      </c>
      <c r="BB54" s="487">
        <f t="shared" si="6"/>
        <v>0.10193807006835409</v>
      </c>
      <c r="BC54" s="4">
        <v>21843</v>
      </c>
      <c r="BD54" s="488">
        <v>0.28428080587224741</v>
      </c>
      <c r="BE54" s="5">
        <v>19142</v>
      </c>
      <c r="BF54" s="489">
        <v>0.24912801291061482</v>
      </c>
      <c r="BG54" s="4">
        <v>35851</v>
      </c>
      <c r="BH54" s="388">
        <v>0.46659118121713777</v>
      </c>
      <c r="BI54" s="409">
        <v>39352000</v>
      </c>
      <c r="BJ54" s="403">
        <v>221963000</v>
      </c>
      <c r="BK54" s="409">
        <v>40027000</v>
      </c>
      <c r="BL54" s="403">
        <v>226574000</v>
      </c>
      <c r="BM54" s="409">
        <v>25653000</v>
      </c>
      <c r="BN54" s="403">
        <v>251212000</v>
      </c>
      <c r="BO54" s="13">
        <v>67269</v>
      </c>
      <c r="BP54" s="13">
        <v>53138000</v>
      </c>
      <c r="BQ54" s="66">
        <v>789.93295574484534</v>
      </c>
      <c r="BR54" s="384">
        <v>327</v>
      </c>
      <c r="BS54" s="14">
        <v>307000</v>
      </c>
      <c r="BT54" s="385">
        <v>938.83792048929661</v>
      </c>
      <c r="BU54" s="386">
        <v>3121</v>
      </c>
      <c r="BV54" s="13">
        <v>7167000</v>
      </c>
      <c r="BW54" s="66">
        <v>2296.3793655879526</v>
      </c>
      <c r="BX54" s="384">
        <v>0</v>
      </c>
      <c r="BY54" s="14">
        <v>0</v>
      </c>
      <c r="BZ54" s="13" t="s">
        <v>485</v>
      </c>
      <c r="CA54" s="19">
        <v>907</v>
      </c>
      <c r="CB54" s="17">
        <v>320.17719900697199</v>
      </c>
      <c r="CC54" s="388">
        <v>0.76656838602877586</v>
      </c>
      <c r="CD54" s="16">
        <v>0.17812423018951429</v>
      </c>
      <c r="CE54" s="389">
        <v>-7.360602421481352E-2</v>
      </c>
      <c r="CF54" s="17">
        <v>1.6508</v>
      </c>
      <c r="CG54" s="388">
        <v>0.67449999999999999</v>
      </c>
      <c r="CH54" s="18">
        <v>4.3566096345530568E-2</v>
      </c>
      <c r="CI54" s="390">
        <v>88.536790444443113</v>
      </c>
      <c r="CJ54" s="391">
        <v>257.34526784063735</v>
      </c>
      <c r="CK54" s="392">
        <v>501.11215137185212</v>
      </c>
      <c r="CL54" s="393">
        <v>120.51188779495864</v>
      </c>
      <c r="CM54" s="390">
        <v>191.23040317723459</v>
      </c>
      <c r="CN54" s="393">
        <v>47.431914271913556</v>
      </c>
      <c r="CO54" s="394">
        <v>140.42327348189846</v>
      </c>
      <c r="CP54" s="395">
        <v>6.4533912877001791</v>
      </c>
      <c r="CQ54" s="396">
        <v>5.9522254768434726</v>
      </c>
      <c r="CR54" s="397">
        <v>10.591975967373488</v>
      </c>
      <c r="CS54" s="398">
        <v>0.48523287113414232</v>
      </c>
      <c r="CT54" s="391">
        <v>151.45533802842098</v>
      </c>
      <c r="CU54" s="390">
        <v>6.7980178063485059</v>
      </c>
      <c r="CV54" s="399">
        <v>76</v>
      </c>
      <c r="CW54" s="400">
        <v>1174</v>
      </c>
      <c r="CX54" s="393">
        <v>33.126010030233822</v>
      </c>
      <c r="CY54" s="401">
        <v>5.3253864337893324</v>
      </c>
      <c r="CZ54" s="402">
        <v>0.68886898898540339</v>
      </c>
      <c r="DA54" s="403">
        <v>54580</v>
      </c>
      <c r="DB54" s="363"/>
      <c r="DC54" s="363"/>
      <c r="DD54" s="363"/>
      <c r="DE54" s="363"/>
      <c r="DF54" s="363"/>
      <c r="DG54" s="363"/>
      <c r="DH54" s="363"/>
      <c r="DI54" s="363"/>
      <c r="DJ54" s="363"/>
      <c r="DK54" s="363"/>
      <c r="DL54" s="363"/>
      <c r="DM54" s="363"/>
      <c r="DN54" s="363"/>
      <c r="DO54" s="363"/>
      <c r="DP54" s="363"/>
      <c r="DQ54" s="363"/>
      <c r="DR54" s="363"/>
      <c r="DS54" s="363"/>
      <c r="DT54" s="363"/>
      <c r="DU54" s="363"/>
      <c r="DV54" s="363"/>
      <c r="DW54" s="363"/>
      <c r="DX54" s="363"/>
      <c r="DY54" s="363"/>
      <c r="DZ54" s="363"/>
      <c r="EA54" s="363"/>
      <c r="EB54" s="363"/>
      <c r="EC54" s="363"/>
    </row>
    <row r="55" spans="1:133" x14ac:dyDescent="0.3">
      <c r="A55" s="381" t="s">
        <v>52</v>
      </c>
      <c r="B55" s="382">
        <v>4</v>
      </c>
      <c r="C55" s="1" t="s">
        <v>152</v>
      </c>
      <c r="D55" s="383">
        <v>28285</v>
      </c>
      <c r="E55" s="468">
        <v>3.3997441052823978E-2</v>
      </c>
      <c r="F55" s="469">
        <v>0.25147604737493373</v>
      </c>
      <c r="G55" s="470">
        <v>0.51210889163867779</v>
      </c>
      <c r="H55" s="471">
        <v>0.23641506098638854</v>
      </c>
      <c r="I55" s="472">
        <v>2.8348920994213764</v>
      </c>
      <c r="J55" s="473">
        <v>3.3</v>
      </c>
      <c r="K55" s="384">
        <v>61</v>
      </c>
      <c r="L55" s="363">
        <v>5.8</v>
      </c>
      <c r="M55" s="404">
        <v>39844</v>
      </c>
      <c r="N55" s="363">
        <v>2.9</v>
      </c>
      <c r="O55" s="490" t="s">
        <v>515</v>
      </c>
      <c r="P55" s="400">
        <v>66194.441000000006</v>
      </c>
      <c r="Q55" s="11">
        <v>14</v>
      </c>
      <c r="R55" s="363">
        <v>9</v>
      </c>
      <c r="S55" s="403">
        <v>3142.7777777777778</v>
      </c>
      <c r="T55" s="409">
        <v>256</v>
      </c>
      <c r="U55" s="403">
        <v>69939000</v>
      </c>
      <c r="V55" s="475">
        <v>2472.6533498320664</v>
      </c>
      <c r="W55" s="403">
        <v>56351000</v>
      </c>
      <c r="X55" s="475">
        <v>1992.2573802368747</v>
      </c>
      <c r="Y55" s="476">
        <v>8.783343166785702</v>
      </c>
      <c r="Z55" s="8">
        <v>1</v>
      </c>
      <c r="AA55" s="9">
        <v>4</v>
      </c>
      <c r="AB55" s="407">
        <v>1</v>
      </c>
      <c r="AC55" s="9">
        <v>1231</v>
      </c>
      <c r="AD55" s="477">
        <v>0.19489916268642984</v>
      </c>
      <c r="AE55" s="470">
        <v>0.66500000000000004</v>
      </c>
      <c r="AF55" s="383">
        <v>8651000</v>
      </c>
      <c r="AG55" s="403">
        <v>11740.9</v>
      </c>
      <c r="AH55" s="394">
        <f t="shared" si="7"/>
        <v>736.82596734492245</v>
      </c>
      <c r="AI55" s="403">
        <v>9021000</v>
      </c>
      <c r="AJ55" s="403">
        <v>11761</v>
      </c>
      <c r="AK55" s="394">
        <f t="shared" si="8"/>
        <v>767.0266133832157</v>
      </c>
      <c r="AL55" s="403">
        <v>9513000</v>
      </c>
      <c r="AM55" s="403">
        <v>11837</v>
      </c>
      <c r="AN55" s="478">
        <f t="shared" si="0"/>
        <v>803.66646954464818</v>
      </c>
      <c r="AO55" s="479">
        <v>8462000</v>
      </c>
      <c r="AP55" s="480">
        <f t="shared" si="1"/>
        <v>0.15016592429593087</v>
      </c>
      <c r="AQ55" s="481">
        <v>16403000</v>
      </c>
      <c r="AR55" s="480">
        <f t="shared" si="2"/>
        <v>0.29108622739614204</v>
      </c>
      <c r="AS55" s="479">
        <v>5936000</v>
      </c>
      <c r="AT55" s="480">
        <f t="shared" si="3"/>
        <v>0.1053397455235932</v>
      </c>
      <c r="AU55" s="403">
        <v>2227000</v>
      </c>
      <c r="AV55" s="483">
        <f t="shared" si="4"/>
        <v>3.952015048535075E-2</v>
      </c>
      <c r="AW55" s="484">
        <v>5749000</v>
      </c>
      <c r="AX55" s="485">
        <v>0.10222443500062234</v>
      </c>
      <c r="AY55" s="481">
        <v>13651000</v>
      </c>
      <c r="AZ55" s="486">
        <f t="shared" si="5"/>
        <v>0.25221713103244403</v>
      </c>
      <c r="BA55" s="409">
        <v>3923000</v>
      </c>
      <c r="BB55" s="487">
        <f t="shared" si="6"/>
        <v>7.2481708668982334E-2</v>
      </c>
      <c r="BC55" s="4">
        <v>4230</v>
      </c>
      <c r="BD55" s="488">
        <v>0.39239332096474955</v>
      </c>
      <c r="BE55" s="5">
        <v>1500</v>
      </c>
      <c r="BF55" s="489">
        <v>0.1391465677179963</v>
      </c>
      <c r="BG55" s="4">
        <v>5050</v>
      </c>
      <c r="BH55" s="388">
        <v>0.46846011131725418</v>
      </c>
      <c r="BI55" s="409">
        <v>11065000</v>
      </c>
      <c r="BJ55" s="403">
        <v>46327000</v>
      </c>
      <c r="BK55" s="409">
        <v>7193000</v>
      </c>
      <c r="BL55" s="403">
        <v>56510000</v>
      </c>
      <c r="BM55" s="409">
        <v>5071000</v>
      </c>
      <c r="BN55" s="403">
        <v>56351000</v>
      </c>
      <c r="BO55" s="13">
        <v>11837</v>
      </c>
      <c r="BP55" s="13">
        <v>9513000</v>
      </c>
      <c r="BQ55" s="66">
        <v>803.66646954464818</v>
      </c>
      <c r="BR55" s="384">
        <v>1414</v>
      </c>
      <c r="BS55" s="14">
        <v>2060000</v>
      </c>
      <c r="BT55" s="385">
        <v>1456.8599717114569</v>
      </c>
      <c r="BU55" s="386">
        <v>881</v>
      </c>
      <c r="BV55" s="13">
        <v>3940000</v>
      </c>
      <c r="BW55" s="66">
        <v>4472.1906923950055</v>
      </c>
      <c r="BX55" s="384">
        <v>0</v>
      </c>
      <c r="BY55" s="14">
        <v>0</v>
      </c>
      <c r="BZ55" s="13" t="s">
        <v>485</v>
      </c>
      <c r="CA55" s="19">
        <v>1212</v>
      </c>
      <c r="CB55" s="17">
        <v>210.70857974554369</v>
      </c>
      <c r="CC55" s="388">
        <v>0.54654211499061567</v>
      </c>
      <c r="CD55" s="16">
        <v>0.38333404824203948</v>
      </c>
      <c r="CE55" s="389">
        <v>-6.9238359075556907E-2</v>
      </c>
      <c r="CF55" s="17">
        <v>4.4958999999999998</v>
      </c>
      <c r="CG55" s="388">
        <v>0.39269999999999999</v>
      </c>
      <c r="CH55" s="18">
        <v>0.13741277000886953</v>
      </c>
      <c r="CI55" s="390">
        <v>299.16917093866005</v>
      </c>
      <c r="CJ55" s="391">
        <v>209.86388545165281</v>
      </c>
      <c r="CK55" s="392">
        <v>522.89199222202581</v>
      </c>
      <c r="CL55" s="393">
        <v>78.734311472511934</v>
      </c>
      <c r="CM55" s="390">
        <v>203.25260738907548</v>
      </c>
      <c r="CN55" s="393">
        <v>57.026692593247304</v>
      </c>
      <c r="CO55" s="394">
        <v>138.69542160155561</v>
      </c>
      <c r="CP55" s="395">
        <v>7.8345520414286662</v>
      </c>
      <c r="CQ55" s="396">
        <v>2.8935854996643444</v>
      </c>
      <c r="CR55" s="397">
        <v>9.3533068106890696</v>
      </c>
      <c r="CS55" s="398">
        <v>0.5860556346019804</v>
      </c>
      <c r="CT55" s="391">
        <v>482.62329856814569</v>
      </c>
      <c r="CU55" s="390">
        <v>42.744246066819869</v>
      </c>
      <c r="CV55" s="399">
        <v>59</v>
      </c>
      <c r="CW55" s="400">
        <v>366</v>
      </c>
      <c r="CX55" s="393">
        <v>27.258264097578223</v>
      </c>
      <c r="CY55" s="401">
        <v>7.3244364541557188</v>
      </c>
      <c r="CZ55" s="402">
        <v>0.46915088576664632</v>
      </c>
      <c r="DA55" s="403">
        <v>11336</v>
      </c>
      <c r="DB55" s="363"/>
      <c r="DC55" s="363"/>
      <c r="DD55" s="363"/>
      <c r="DE55" s="363"/>
      <c r="DF55" s="363"/>
      <c r="DG55" s="363"/>
      <c r="DH55" s="363"/>
      <c r="DI55" s="363"/>
      <c r="DJ55" s="363"/>
      <c r="DK55" s="363"/>
      <c r="DL55" s="363"/>
      <c r="DM55" s="363"/>
      <c r="DN55" s="363"/>
      <c r="DO55" s="363"/>
      <c r="DP55" s="363"/>
      <c r="DQ55" s="363"/>
      <c r="DR55" s="363"/>
      <c r="DS55" s="363"/>
      <c r="DT55" s="363"/>
      <c r="DU55" s="363"/>
      <c r="DV55" s="363"/>
      <c r="DW55" s="363"/>
      <c r="DX55" s="363"/>
      <c r="DY55" s="363"/>
      <c r="DZ55" s="363"/>
      <c r="EA55" s="363"/>
      <c r="EB55" s="363"/>
      <c r="EC55" s="363"/>
    </row>
    <row r="56" spans="1:133" x14ac:dyDescent="0.3">
      <c r="A56" s="381" t="s">
        <v>53</v>
      </c>
      <c r="B56" s="382">
        <v>4</v>
      </c>
      <c r="C56" s="1" t="s">
        <v>152</v>
      </c>
      <c r="D56" s="383">
        <v>35601</v>
      </c>
      <c r="E56" s="468">
        <v>2.7268005540166205E-2</v>
      </c>
      <c r="F56" s="469">
        <v>0.20603353838375327</v>
      </c>
      <c r="G56" s="470">
        <v>0.40689868262127471</v>
      </c>
      <c r="H56" s="471">
        <v>0.38706777899497208</v>
      </c>
      <c r="I56" s="472">
        <v>3.8423559479553906</v>
      </c>
      <c r="J56" s="473">
        <v>2.4</v>
      </c>
      <c r="K56" s="384">
        <v>26</v>
      </c>
      <c r="L56" s="363">
        <v>8.3000000000000007</v>
      </c>
      <c r="M56" s="404">
        <v>34435</v>
      </c>
      <c r="N56" s="363">
        <v>2.7</v>
      </c>
      <c r="O56" s="490" t="s">
        <v>168</v>
      </c>
      <c r="P56" s="400">
        <v>42306.218999999997</v>
      </c>
      <c r="Q56" s="11">
        <v>21</v>
      </c>
      <c r="R56" s="363">
        <v>9</v>
      </c>
      <c r="S56" s="403">
        <v>3955.6666666666665</v>
      </c>
      <c r="T56" s="409">
        <v>284</v>
      </c>
      <c r="U56" s="403">
        <v>69866000</v>
      </c>
      <c r="V56" s="475">
        <v>1962.4729642425775</v>
      </c>
      <c r="W56" s="403">
        <v>64665000</v>
      </c>
      <c r="X56" s="475">
        <v>1816.3815623156652</v>
      </c>
      <c r="Y56" s="476">
        <v>10.546881943415791</v>
      </c>
      <c r="Z56" s="8">
        <v>5</v>
      </c>
      <c r="AA56" s="9">
        <v>20</v>
      </c>
      <c r="AB56" s="407">
        <v>5</v>
      </c>
      <c r="AC56" s="9">
        <v>576.15</v>
      </c>
      <c r="AD56" s="477">
        <v>0.25348295373496266</v>
      </c>
      <c r="AE56" s="470">
        <v>0.625</v>
      </c>
      <c r="AF56" s="383">
        <v>17878000</v>
      </c>
      <c r="AG56" s="403">
        <v>20915</v>
      </c>
      <c r="AH56" s="394">
        <f t="shared" si="7"/>
        <v>854.79321061439157</v>
      </c>
      <c r="AI56" s="403">
        <v>18094000</v>
      </c>
      <c r="AJ56" s="403">
        <v>20990</v>
      </c>
      <c r="AK56" s="394">
        <f t="shared" si="8"/>
        <v>862.02953787517868</v>
      </c>
      <c r="AL56" s="403">
        <v>19653000</v>
      </c>
      <c r="AM56" s="403">
        <v>21031</v>
      </c>
      <c r="AN56" s="478">
        <f t="shared" si="0"/>
        <v>934.47767581189669</v>
      </c>
      <c r="AO56" s="479">
        <v>14171000</v>
      </c>
      <c r="AP56" s="480">
        <f t="shared" si="1"/>
        <v>0.21914482332018867</v>
      </c>
      <c r="AQ56" s="481">
        <v>2165000</v>
      </c>
      <c r="AR56" s="480">
        <f t="shared" si="2"/>
        <v>3.3480244336194231E-2</v>
      </c>
      <c r="AS56" s="479">
        <v>12925000</v>
      </c>
      <c r="AT56" s="480">
        <f t="shared" si="3"/>
        <v>0.19987628547127503</v>
      </c>
      <c r="AU56" s="403">
        <v>6105000</v>
      </c>
      <c r="AV56" s="483">
        <f t="shared" si="4"/>
        <v>9.440964973324055E-2</v>
      </c>
      <c r="AW56" s="484">
        <v>8375000</v>
      </c>
      <c r="AX56" s="485">
        <v>0.12980672360079976</v>
      </c>
      <c r="AY56" s="481">
        <v>17841000</v>
      </c>
      <c r="AZ56" s="486">
        <f t="shared" si="5"/>
        <v>0.30466188524590165</v>
      </c>
      <c r="BA56" s="409">
        <v>3083000</v>
      </c>
      <c r="BB56" s="487">
        <f t="shared" si="6"/>
        <v>5.264685792349727E-2</v>
      </c>
      <c r="BC56" s="4">
        <v>5870.87</v>
      </c>
      <c r="BD56" s="488">
        <v>0.33555862803722725</v>
      </c>
      <c r="BE56" s="5">
        <v>4778.9399999999996</v>
      </c>
      <c r="BF56" s="489">
        <v>0.27314768507431209</v>
      </c>
      <c r="BG56" s="4">
        <v>6846</v>
      </c>
      <c r="BH56" s="388">
        <v>0.39129368688846078</v>
      </c>
      <c r="BI56" s="409">
        <v>10243000</v>
      </c>
      <c r="BJ56" s="403">
        <v>58710000</v>
      </c>
      <c r="BK56" s="409">
        <v>7138000</v>
      </c>
      <c r="BL56" s="403">
        <v>62397000</v>
      </c>
      <c r="BM56" s="409">
        <v>7015000</v>
      </c>
      <c r="BN56" s="403">
        <v>64665000</v>
      </c>
      <c r="BO56" s="13">
        <v>21031</v>
      </c>
      <c r="BP56" s="13">
        <v>19653000</v>
      </c>
      <c r="BQ56" s="66">
        <v>934.47767581189669</v>
      </c>
      <c r="BR56" s="384">
        <v>4236</v>
      </c>
      <c r="BS56" s="14">
        <v>2518000</v>
      </c>
      <c r="BT56" s="385">
        <v>594.42870632672327</v>
      </c>
      <c r="BU56" s="386">
        <v>1035</v>
      </c>
      <c r="BV56" s="13">
        <v>2598000</v>
      </c>
      <c r="BW56" s="66">
        <v>2510.144927536232</v>
      </c>
      <c r="BX56" s="384">
        <v>5</v>
      </c>
      <c r="BY56" s="14">
        <v>21000</v>
      </c>
      <c r="BZ56" s="404">
        <v>4200</v>
      </c>
      <c r="CA56" s="19" t="s">
        <v>485</v>
      </c>
      <c r="CB56" s="17">
        <v>301.03181018496502</v>
      </c>
      <c r="CC56" s="388">
        <v>0.64054034736616394</v>
      </c>
      <c r="CD56" s="16">
        <v>0.31083788967451981</v>
      </c>
      <c r="CE56" s="389">
        <v>2.9942545116334887E-2</v>
      </c>
      <c r="CF56" s="17">
        <v>3.3193000000000001</v>
      </c>
      <c r="CG56" s="388">
        <v>1.0108999999999999</v>
      </c>
      <c r="CH56" s="18">
        <v>4.8196836365599523E-2</v>
      </c>
      <c r="CI56" s="390">
        <v>398.05061655571473</v>
      </c>
      <c r="CJ56" s="391">
        <v>363.05159967416648</v>
      </c>
      <c r="CK56" s="392">
        <v>0</v>
      </c>
      <c r="CL56" s="393">
        <v>171.48394708013819</v>
      </c>
      <c r="CM56" s="390">
        <v>235.24620094941153</v>
      </c>
      <c r="CN56" s="393">
        <v>60.812898514086683</v>
      </c>
      <c r="CO56" s="394">
        <v>86.59869104800427</v>
      </c>
      <c r="CP56" s="395">
        <v>5.5251710949322765</v>
      </c>
      <c r="CQ56" s="396">
        <v>4.9725512556916085</v>
      </c>
      <c r="CR56" s="397">
        <v>6.442881773213573</v>
      </c>
      <c r="CS56" s="398">
        <v>0.57261188810186525</v>
      </c>
      <c r="CT56" s="391">
        <v>501.13760849414342</v>
      </c>
      <c r="CU56" s="390">
        <v>31.316536052358082</v>
      </c>
      <c r="CV56" s="399">
        <v>86</v>
      </c>
      <c r="CW56" s="400">
        <v>409</v>
      </c>
      <c r="CX56" s="393">
        <v>31.768770540153366</v>
      </c>
      <c r="CY56" s="401">
        <v>10.522905089712753</v>
      </c>
      <c r="CZ56" s="402">
        <v>0.74285941602354999</v>
      </c>
      <c r="DA56" s="403">
        <v>12243</v>
      </c>
      <c r="DB56" s="363"/>
      <c r="DC56" s="363"/>
      <c r="DD56" s="363"/>
      <c r="DE56" s="363"/>
      <c r="DF56" s="363"/>
      <c r="DG56" s="363"/>
      <c r="DH56" s="363"/>
      <c r="DI56" s="363"/>
      <c r="DJ56" s="363"/>
      <c r="DK56" s="363"/>
      <c r="DL56" s="363"/>
      <c r="DM56" s="363"/>
      <c r="DN56" s="363"/>
      <c r="DO56" s="363"/>
      <c r="DP56" s="363"/>
      <c r="DQ56" s="363"/>
      <c r="DR56" s="363"/>
      <c r="DS56" s="363"/>
      <c r="DT56" s="363"/>
      <c r="DU56" s="363"/>
      <c r="DV56" s="363"/>
      <c r="DW56" s="363"/>
      <c r="DX56" s="363"/>
      <c r="DY56" s="363"/>
      <c r="DZ56" s="363"/>
      <c r="EA56" s="363"/>
      <c r="EB56" s="363"/>
      <c r="EC56" s="363"/>
    </row>
    <row r="57" spans="1:133" x14ac:dyDescent="0.3">
      <c r="A57" s="381" t="s">
        <v>54</v>
      </c>
      <c r="B57" s="382">
        <v>11</v>
      </c>
      <c r="C57" s="1" t="s">
        <v>155</v>
      </c>
      <c r="D57" s="383">
        <v>10039</v>
      </c>
      <c r="E57" s="468">
        <v>-2.2016561130053579E-2</v>
      </c>
      <c r="F57" s="469">
        <v>0.28209981073812135</v>
      </c>
      <c r="G57" s="470">
        <v>0.46857256698874389</v>
      </c>
      <c r="H57" s="471">
        <v>0.24932762227313476</v>
      </c>
      <c r="I57" s="472">
        <v>2.0171149144254277</v>
      </c>
      <c r="J57" s="473">
        <v>1.7</v>
      </c>
      <c r="K57" s="384">
        <v>96</v>
      </c>
      <c r="L57" s="363">
        <v>4.0999999999999996</v>
      </c>
      <c r="M57" s="404">
        <v>35722</v>
      </c>
      <c r="N57" s="363">
        <v>3</v>
      </c>
      <c r="O57" s="490" t="s">
        <v>516</v>
      </c>
      <c r="P57" s="400">
        <v>7545.4709999999995</v>
      </c>
      <c r="Q57" s="11">
        <v>3</v>
      </c>
      <c r="R57" s="363">
        <v>9</v>
      </c>
      <c r="S57" s="403">
        <v>1115.4444444444443</v>
      </c>
      <c r="T57" s="409">
        <v>128</v>
      </c>
      <c r="U57" s="403">
        <v>34931000</v>
      </c>
      <c r="V57" s="475">
        <v>3479.5298336487699</v>
      </c>
      <c r="W57" s="403">
        <v>32984000</v>
      </c>
      <c r="X57" s="475">
        <v>3285.5862137663112</v>
      </c>
      <c r="Y57" s="476">
        <v>1.7463078609076836</v>
      </c>
      <c r="Z57" s="8">
        <v>5</v>
      </c>
      <c r="AA57" s="9">
        <v>15</v>
      </c>
      <c r="AB57" s="407">
        <v>1</v>
      </c>
      <c r="AC57" s="9">
        <v>117.5</v>
      </c>
      <c r="AD57" s="477">
        <v>0.2465287616888637</v>
      </c>
      <c r="AE57" s="470">
        <v>0.67500000000000004</v>
      </c>
      <c r="AF57" s="383">
        <v>1553000</v>
      </c>
      <c r="AG57" s="403">
        <v>3487</v>
      </c>
      <c r="AH57" s="394">
        <f t="shared" si="7"/>
        <v>445.36851161456838</v>
      </c>
      <c r="AI57" s="403">
        <v>1622000</v>
      </c>
      <c r="AJ57" s="403">
        <v>3507</v>
      </c>
      <c r="AK57" s="394">
        <f t="shared" si="8"/>
        <v>462.50356429997146</v>
      </c>
      <c r="AL57" s="403">
        <v>1685000</v>
      </c>
      <c r="AM57" s="403">
        <v>3532</v>
      </c>
      <c r="AN57" s="478">
        <f t="shared" si="0"/>
        <v>477.06681766704418</v>
      </c>
      <c r="AO57" s="479">
        <v>3985000</v>
      </c>
      <c r="AP57" s="480">
        <f t="shared" si="1"/>
        <v>0.12081615328644191</v>
      </c>
      <c r="AQ57" s="481">
        <v>4181000</v>
      </c>
      <c r="AR57" s="480">
        <f t="shared" si="2"/>
        <v>0.12675842832888673</v>
      </c>
      <c r="AS57" s="479">
        <v>1728000</v>
      </c>
      <c r="AT57" s="480">
        <f t="shared" si="3"/>
        <v>5.2389037108901283E-2</v>
      </c>
      <c r="AU57" s="403">
        <v>3429000</v>
      </c>
      <c r="AV57" s="483">
        <f t="shared" si="4"/>
        <v>0.10395949551297599</v>
      </c>
      <c r="AW57" s="484">
        <v>2208000</v>
      </c>
      <c r="AX57" s="485">
        <v>6.7126744292098625E-2</v>
      </c>
      <c r="AY57" s="481">
        <v>8746000</v>
      </c>
      <c r="AZ57" s="486">
        <f t="shared" si="5"/>
        <v>0.29592285569277615</v>
      </c>
      <c r="BA57" s="409">
        <v>8707000</v>
      </c>
      <c r="BB57" s="487">
        <f t="shared" si="6"/>
        <v>0.29460328201657926</v>
      </c>
      <c r="BC57" s="4">
        <v>762</v>
      </c>
      <c r="BD57" s="488">
        <v>0.28614344723995494</v>
      </c>
      <c r="BE57" s="5">
        <v>0</v>
      </c>
      <c r="BF57" s="489">
        <v>0</v>
      </c>
      <c r="BG57" s="4">
        <v>1901</v>
      </c>
      <c r="BH57" s="388">
        <v>0.71385655276004512</v>
      </c>
      <c r="BI57" s="409">
        <v>6994000</v>
      </c>
      <c r="BJ57" s="403">
        <v>25992000</v>
      </c>
      <c r="BK57" s="409">
        <v>7516000</v>
      </c>
      <c r="BL57" s="403">
        <v>32569000</v>
      </c>
      <c r="BM57" s="409">
        <v>5090000</v>
      </c>
      <c r="BN57" s="403">
        <v>32984000</v>
      </c>
      <c r="BO57" s="13">
        <v>3532</v>
      </c>
      <c r="BP57" s="13">
        <v>1685000</v>
      </c>
      <c r="BQ57" s="66">
        <v>477.06681766704418</v>
      </c>
      <c r="BR57" s="384">
        <v>2325</v>
      </c>
      <c r="BS57" s="14">
        <v>3881000</v>
      </c>
      <c r="BT57" s="385">
        <v>1669.247311827957</v>
      </c>
      <c r="BU57" s="386">
        <v>484</v>
      </c>
      <c r="BV57" s="13">
        <v>268000</v>
      </c>
      <c r="BW57" s="66">
        <v>553.71900826446279</v>
      </c>
      <c r="BX57" s="384">
        <v>0</v>
      </c>
      <c r="BY57" s="14">
        <v>0</v>
      </c>
      <c r="BZ57" s="13" t="s">
        <v>485</v>
      </c>
      <c r="CA57" s="19">
        <v>765</v>
      </c>
      <c r="CB57" s="17">
        <v>137.71606687446868</v>
      </c>
      <c r="CC57" s="388">
        <v>0.3675531762617732</v>
      </c>
      <c r="CD57" s="16">
        <v>0.57728092525264096</v>
      </c>
      <c r="CE57" s="389">
        <v>-7.0179423120599591E-2</v>
      </c>
      <c r="CF57" s="17">
        <v>6.0928000000000004</v>
      </c>
      <c r="CG57" s="388">
        <v>0.69550000000000001</v>
      </c>
      <c r="CH57" s="18">
        <v>0.4726933443914576</v>
      </c>
      <c r="CI57" s="390">
        <v>396.95188763821096</v>
      </c>
      <c r="CJ57" s="391">
        <v>172.12869807749775</v>
      </c>
      <c r="CK57" s="392">
        <v>236.77657137165056</v>
      </c>
      <c r="CL57" s="393">
        <v>341.5678852475346</v>
      </c>
      <c r="CM57" s="390">
        <v>219.94222532124715</v>
      </c>
      <c r="CN57" s="393">
        <v>179.69917322442475</v>
      </c>
      <c r="CO57" s="394">
        <v>867.31746189859552</v>
      </c>
      <c r="CP57" s="395">
        <v>4.53258464393633</v>
      </c>
      <c r="CQ57" s="396" t="s">
        <v>485</v>
      </c>
      <c r="CR57" s="397">
        <v>11.307668514597063</v>
      </c>
      <c r="CS57" s="398">
        <v>0.27595071830363616</v>
      </c>
      <c r="CT57" s="391">
        <v>871.2023109871501</v>
      </c>
      <c r="CU57" s="390">
        <v>206.52555035362087</v>
      </c>
      <c r="CV57" s="399">
        <v>40</v>
      </c>
      <c r="CW57" s="400">
        <v>119</v>
      </c>
      <c r="CX57" s="393">
        <v>42.43450542882757</v>
      </c>
      <c r="CY57" s="401">
        <v>3.3079727525664397</v>
      </c>
      <c r="CZ57" s="402">
        <v>0.68161747617940971</v>
      </c>
      <c r="DA57" s="403">
        <v>4141</v>
      </c>
      <c r="DB57" s="363"/>
      <c r="DC57" s="363"/>
      <c r="DD57" s="363"/>
      <c r="DE57" s="363"/>
      <c r="DF57" s="363"/>
      <c r="DG57" s="363"/>
      <c r="DH57" s="363"/>
      <c r="DI57" s="363"/>
      <c r="DJ57" s="363"/>
      <c r="DK57" s="363"/>
      <c r="DL57" s="363"/>
      <c r="DM57" s="363"/>
      <c r="DN57" s="363"/>
      <c r="DO57" s="363"/>
      <c r="DP57" s="363"/>
      <c r="DQ57" s="363"/>
      <c r="DR57" s="363"/>
      <c r="DS57" s="363"/>
      <c r="DT57" s="363"/>
      <c r="DU57" s="363"/>
      <c r="DV57" s="363"/>
      <c r="DW57" s="363"/>
      <c r="DX57" s="363"/>
      <c r="DY57" s="363"/>
      <c r="DZ57" s="363"/>
      <c r="EA57" s="363"/>
      <c r="EB57" s="363"/>
      <c r="EC57" s="363"/>
    </row>
    <row r="58" spans="1:133" x14ac:dyDescent="0.3">
      <c r="A58" s="381" t="s">
        <v>55</v>
      </c>
      <c r="B58" s="382">
        <v>4</v>
      </c>
      <c r="C58" s="1" t="s">
        <v>152</v>
      </c>
      <c r="D58" s="383">
        <v>47955</v>
      </c>
      <c r="E58" s="468">
        <v>1.202912314023425E-2</v>
      </c>
      <c r="F58" s="469">
        <v>0.25186111979981235</v>
      </c>
      <c r="G58" s="470">
        <v>0.45031800646439368</v>
      </c>
      <c r="H58" s="471">
        <v>0.29782087373579397</v>
      </c>
      <c r="I58" s="472">
        <v>5.3759051159192968</v>
      </c>
      <c r="J58" s="473">
        <v>2.2000000000000002</v>
      </c>
      <c r="K58" s="384">
        <v>12</v>
      </c>
      <c r="L58" s="363">
        <v>9.3000000000000007</v>
      </c>
      <c r="M58" s="404">
        <v>34334</v>
      </c>
      <c r="N58" s="363">
        <v>2.8</v>
      </c>
      <c r="O58" s="490" t="s">
        <v>515</v>
      </c>
      <c r="P58" s="400">
        <v>53835.535000000003</v>
      </c>
      <c r="Q58" s="11">
        <v>22</v>
      </c>
      <c r="R58" s="363">
        <v>9</v>
      </c>
      <c r="S58" s="403">
        <v>5328.333333333333</v>
      </c>
      <c r="T58" s="409">
        <v>254</v>
      </c>
      <c r="U58" s="403">
        <v>60576000</v>
      </c>
      <c r="V58" s="475">
        <v>1263.1842352205192</v>
      </c>
      <c r="W58" s="403">
        <v>71766000</v>
      </c>
      <c r="X58" s="475">
        <v>1496.5279949953081</v>
      </c>
      <c r="Y58" s="476">
        <v>12.850022776601731</v>
      </c>
      <c r="Z58" s="8">
        <v>4</v>
      </c>
      <c r="AA58" s="9">
        <v>9</v>
      </c>
      <c r="AB58" s="407">
        <v>5</v>
      </c>
      <c r="AC58" s="9">
        <v>1568</v>
      </c>
      <c r="AD58" s="477">
        <v>0.28958800782928346</v>
      </c>
      <c r="AE58" s="470">
        <v>0.64800000000000002</v>
      </c>
      <c r="AF58" s="383">
        <v>13584000</v>
      </c>
      <c r="AG58" s="403">
        <v>20777</v>
      </c>
      <c r="AH58" s="394">
        <f t="shared" si="7"/>
        <v>653.79987486162588</v>
      </c>
      <c r="AI58" s="403">
        <v>15139000</v>
      </c>
      <c r="AJ58" s="403">
        <v>20841</v>
      </c>
      <c r="AK58" s="394">
        <f t="shared" si="8"/>
        <v>726.40468307662775</v>
      </c>
      <c r="AL58" s="403">
        <v>16510000</v>
      </c>
      <c r="AM58" s="403">
        <v>20947</v>
      </c>
      <c r="AN58" s="478">
        <f t="shared" si="0"/>
        <v>788.17969160261612</v>
      </c>
      <c r="AO58" s="479">
        <v>8244000</v>
      </c>
      <c r="AP58" s="480">
        <f t="shared" si="1"/>
        <v>0.11487333834963631</v>
      </c>
      <c r="AQ58" s="481">
        <v>1694000</v>
      </c>
      <c r="AR58" s="480">
        <f t="shared" si="2"/>
        <v>2.3604492378006298E-2</v>
      </c>
      <c r="AS58" s="479">
        <v>10241000</v>
      </c>
      <c r="AT58" s="480">
        <f t="shared" si="3"/>
        <v>0.14269988573976536</v>
      </c>
      <c r="AU58" s="403">
        <v>2836000</v>
      </c>
      <c r="AV58" s="483">
        <f t="shared" si="4"/>
        <v>3.9517320179472175E-2</v>
      </c>
      <c r="AW58" s="484">
        <v>9649000</v>
      </c>
      <c r="AX58" s="485">
        <v>0.13471929408151012</v>
      </c>
      <c r="AY58" s="481">
        <v>32911000</v>
      </c>
      <c r="AZ58" s="486">
        <f t="shared" si="5"/>
        <v>0.47745538952560568</v>
      </c>
      <c r="BA58" s="409">
        <v>6191000</v>
      </c>
      <c r="BB58" s="487">
        <f t="shared" si="6"/>
        <v>8.981575511388365E-2</v>
      </c>
      <c r="BC58" s="4">
        <v>5397</v>
      </c>
      <c r="BD58" s="488">
        <v>0.27722416272858025</v>
      </c>
      <c r="BE58" s="5">
        <v>4217</v>
      </c>
      <c r="BF58" s="489">
        <v>0.21661187589891104</v>
      </c>
      <c r="BG58" s="4">
        <v>9854</v>
      </c>
      <c r="BH58" s="388">
        <v>0.50616396137250874</v>
      </c>
      <c r="BI58" s="409">
        <v>14364000</v>
      </c>
      <c r="BJ58" s="403">
        <v>50406000</v>
      </c>
      <c r="BK58" s="409">
        <v>10035000</v>
      </c>
      <c r="BL58" s="403">
        <v>91412000</v>
      </c>
      <c r="BM58" s="409">
        <v>8178000</v>
      </c>
      <c r="BN58" s="403">
        <v>71766000</v>
      </c>
      <c r="BO58" s="13">
        <v>20947</v>
      </c>
      <c r="BP58" s="13">
        <v>16510000</v>
      </c>
      <c r="BQ58" s="66">
        <v>788.17969160261612</v>
      </c>
      <c r="BR58" s="384">
        <v>1532</v>
      </c>
      <c r="BS58" s="14">
        <v>2076000</v>
      </c>
      <c r="BT58" s="385">
        <v>1355.0913838120105</v>
      </c>
      <c r="BU58" s="386">
        <v>1359</v>
      </c>
      <c r="BV58" s="13">
        <v>3724000</v>
      </c>
      <c r="BW58" s="66">
        <v>2740.2501839587931</v>
      </c>
      <c r="BX58" s="384">
        <v>0</v>
      </c>
      <c r="BY58" s="14">
        <v>0</v>
      </c>
      <c r="BZ58" s="13" t="s">
        <v>485</v>
      </c>
      <c r="CA58" s="19" t="s">
        <v>485</v>
      </c>
      <c r="CB58" s="17">
        <v>312.93263951878549</v>
      </c>
      <c r="CC58" s="388">
        <v>0.56533940834653984</v>
      </c>
      <c r="CD58" s="16">
        <v>0.36917260961436871</v>
      </c>
      <c r="CE58" s="389">
        <v>-0.27970756062767477</v>
      </c>
      <c r="CF58" s="17">
        <v>1.5811999999999999</v>
      </c>
      <c r="CG58" s="388">
        <v>0.41670000000000001</v>
      </c>
      <c r="CH58" s="18">
        <v>0.57063806121794192</v>
      </c>
      <c r="CI58" s="390">
        <v>171.91116671879888</v>
      </c>
      <c r="CJ58" s="391">
        <v>213.5543738921906</v>
      </c>
      <c r="CK58" s="392">
        <v>0</v>
      </c>
      <c r="CL58" s="393">
        <v>59.138775935773118</v>
      </c>
      <c r="CM58" s="390">
        <v>201.20946720884163</v>
      </c>
      <c r="CN58" s="393">
        <v>35.3247836513398</v>
      </c>
      <c r="CO58" s="394">
        <v>129.10019810238765</v>
      </c>
      <c r="CP58" s="395">
        <v>4.7428808453348044</v>
      </c>
      <c r="CQ58" s="396">
        <v>4.7061370616384544</v>
      </c>
      <c r="CR58" s="397">
        <v>8.6644414978738968</v>
      </c>
      <c r="CS58" s="398">
        <v>0.50219017506523056</v>
      </c>
      <c r="CT58" s="391">
        <v>686.28922948597642</v>
      </c>
      <c r="CU58" s="390">
        <v>35.719945782504432</v>
      </c>
      <c r="CV58" s="406">
        <v>127</v>
      </c>
      <c r="CW58" s="400">
        <v>431</v>
      </c>
      <c r="CX58" s="393">
        <v>43.999582942341782</v>
      </c>
      <c r="CY58" s="401">
        <v>8.935797626028755</v>
      </c>
      <c r="CZ58" s="402">
        <v>0.69477173961740069</v>
      </c>
      <c r="DA58" s="403">
        <v>21635</v>
      </c>
      <c r="DB58" s="363"/>
      <c r="DC58" s="363"/>
      <c r="DD58" s="363"/>
      <c r="DE58" s="363"/>
      <c r="DF58" s="363"/>
      <c r="DG58" s="363"/>
      <c r="DH58" s="363"/>
      <c r="DI58" s="363"/>
      <c r="DJ58" s="363"/>
      <c r="DK58" s="363"/>
      <c r="DL58" s="363"/>
      <c r="DM58" s="363"/>
      <c r="DN58" s="363"/>
      <c r="DO58" s="363"/>
      <c r="DP58" s="363"/>
      <c r="DQ58" s="363"/>
      <c r="DR58" s="363"/>
      <c r="DS58" s="363"/>
      <c r="DT58" s="363"/>
      <c r="DU58" s="363"/>
      <c r="DV58" s="363"/>
      <c r="DW58" s="363"/>
      <c r="DX58" s="363"/>
      <c r="DY58" s="363"/>
      <c r="DZ58" s="363"/>
      <c r="EA58" s="363"/>
      <c r="EB58" s="363"/>
      <c r="EC58" s="363"/>
    </row>
    <row r="59" spans="1:133" x14ac:dyDescent="0.3">
      <c r="A59" s="381" t="s">
        <v>56</v>
      </c>
      <c r="B59" s="382">
        <v>4</v>
      </c>
      <c r="C59" s="1" t="s">
        <v>152</v>
      </c>
      <c r="D59" s="383">
        <v>25292</v>
      </c>
      <c r="E59" s="468">
        <v>9.5800734472297616E-3</v>
      </c>
      <c r="F59" s="469">
        <v>0.2930570931519848</v>
      </c>
      <c r="G59" s="470">
        <v>0.51953186778427962</v>
      </c>
      <c r="H59" s="471">
        <v>0.18741103906373557</v>
      </c>
      <c r="I59" s="472">
        <v>4.1126251846987358</v>
      </c>
      <c r="J59" s="473">
        <v>20.6</v>
      </c>
      <c r="K59" s="384">
        <v>73</v>
      </c>
      <c r="L59" s="363">
        <v>4.9000000000000004</v>
      </c>
      <c r="M59" s="404">
        <v>37591</v>
      </c>
      <c r="N59" s="363">
        <v>3.1</v>
      </c>
      <c r="O59" s="490" t="s">
        <v>166</v>
      </c>
      <c r="P59" s="400">
        <v>31862.947</v>
      </c>
      <c r="Q59" s="11">
        <v>11</v>
      </c>
      <c r="R59" s="363">
        <v>12</v>
      </c>
      <c r="S59" s="403">
        <v>2107.6666666666665</v>
      </c>
      <c r="T59" s="409">
        <v>295</v>
      </c>
      <c r="U59" s="403">
        <v>51819000</v>
      </c>
      <c r="V59" s="475">
        <v>2048.8296694606988</v>
      </c>
      <c r="W59" s="403">
        <v>45476000</v>
      </c>
      <c r="X59" s="475">
        <v>1798.0389055827929</v>
      </c>
      <c r="Y59" s="476">
        <v>15.419130646832897</v>
      </c>
      <c r="Z59" s="8">
        <v>1</v>
      </c>
      <c r="AA59" s="9">
        <v>6</v>
      </c>
      <c r="AB59" s="407">
        <v>1</v>
      </c>
      <c r="AC59" s="9">
        <v>435.87</v>
      </c>
      <c r="AD59" s="477">
        <v>0.17814155031295137</v>
      </c>
      <c r="AE59" s="470">
        <v>0.63100000000000001</v>
      </c>
      <c r="AF59" s="383">
        <v>6282000</v>
      </c>
      <c r="AG59" s="403">
        <v>8228</v>
      </c>
      <c r="AH59" s="394">
        <f t="shared" si="7"/>
        <v>763.49052017501219</v>
      </c>
      <c r="AI59" s="403">
        <v>6488000</v>
      </c>
      <c r="AJ59" s="403">
        <v>8287</v>
      </c>
      <c r="AK59" s="394">
        <f t="shared" si="8"/>
        <v>782.91299625920112</v>
      </c>
      <c r="AL59" s="403">
        <v>6710000</v>
      </c>
      <c r="AM59" s="403">
        <v>8308</v>
      </c>
      <c r="AN59" s="478">
        <f t="shared" si="0"/>
        <v>807.65527202696194</v>
      </c>
      <c r="AO59" s="479">
        <v>8396000</v>
      </c>
      <c r="AP59" s="480">
        <f t="shared" si="1"/>
        <v>0.18462485706746415</v>
      </c>
      <c r="AQ59" s="481">
        <v>11343000</v>
      </c>
      <c r="AR59" s="480">
        <f t="shared" si="2"/>
        <v>0.24942826985662767</v>
      </c>
      <c r="AS59" s="479">
        <v>4318000</v>
      </c>
      <c r="AT59" s="480">
        <f t="shared" si="3"/>
        <v>9.4951183041604367E-2</v>
      </c>
      <c r="AU59" s="403">
        <v>4047000</v>
      </c>
      <c r="AV59" s="483">
        <f t="shared" si="4"/>
        <v>8.8991995777992786E-2</v>
      </c>
      <c r="AW59" s="484">
        <v>7290000</v>
      </c>
      <c r="AX59" s="485">
        <v>0.16167306114302188</v>
      </c>
      <c r="AY59" s="481">
        <v>6194000</v>
      </c>
      <c r="AZ59" s="486">
        <f t="shared" si="5"/>
        <v>0.14950879818484636</v>
      </c>
      <c r="BA59" s="409">
        <v>3888000</v>
      </c>
      <c r="BB59" s="487">
        <f t="shared" si="6"/>
        <v>9.3847305027879024E-2</v>
      </c>
      <c r="BC59" s="4">
        <v>1612.25</v>
      </c>
      <c r="BD59" s="488">
        <v>0.1935643819926596</v>
      </c>
      <c r="BE59" s="5">
        <v>0</v>
      </c>
      <c r="BF59" s="489">
        <v>0</v>
      </c>
      <c r="BG59" s="4">
        <v>6717.02</v>
      </c>
      <c r="BH59" s="388">
        <v>0.80643561800734043</v>
      </c>
      <c r="BI59" s="409">
        <v>5334000</v>
      </c>
      <c r="BJ59" s="403">
        <v>41793000</v>
      </c>
      <c r="BK59" s="409">
        <v>5595000</v>
      </c>
      <c r="BL59" s="403">
        <v>42177000</v>
      </c>
      <c r="BM59" s="409">
        <v>5595000</v>
      </c>
      <c r="BN59" s="403">
        <v>45476000</v>
      </c>
      <c r="BO59" s="13">
        <v>8308</v>
      </c>
      <c r="BP59" s="13">
        <v>6710000</v>
      </c>
      <c r="BQ59" s="66">
        <v>807.65527202696194</v>
      </c>
      <c r="BR59" s="384">
        <v>1419</v>
      </c>
      <c r="BS59" s="14">
        <v>4302000</v>
      </c>
      <c r="BT59" s="385">
        <v>3031.7124735729385</v>
      </c>
      <c r="BU59" s="386">
        <v>1058</v>
      </c>
      <c r="BV59" s="13">
        <v>2204000</v>
      </c>
      <c r="BW59" s="66">
        <v>2083.1758034026466</v>
      </c>
      <c r="BX59" s="384">
        <v>0</v>
      </c>
      <c r="BY59" s="14">
        <v>0</v>
      </c>
      <c r="BZ59" s="13" t="s">
        <v>485</v>
      </c>
      <c r="CA59" s="19">
        <v>1201</v>
      </c>
      <c r="CB59" s="17">
        <v>241.5743861338469</v>
      </c>
      <c r="CC59" s="388">
        <v>0.71145336141761195</v>
      </c>
      <c r="CD59" s="16">
        <v>0.24824871186244427</v>
      </c>
      <c r="CE59" s="389">
        <v>6.1363495634584819E-2</v>
      </c>
      <c r="CF59" s="17">
        <v>1.1846000000000001</v>
      </c>
      <c r="CG59" s="388">
        <v>1.0306999999999999</v>
      </c>
      <c r="CH59" s="18">
        <v>2.3541990069186721E-2</v>
      </c>
      <c r="CI59" s="390">
        <v>331.96267594496283</v>
      </c>
      <c r="CJ59" s="391">
        <v>170.72592123991777</v>
      </c>
      <c r="CK59" s="392">
        <v>395.65870631029577</v>
      </c>
      <c r="CL59" s="393">
        <v>160.01107069429068</v>
      </c>
      <c r="CM59" s="390">
        <v>288.23343349675787</v>
      </c>
      <c r="CN59" s="393">
        <v>52.823027044124622</v>
      </c>
      <c r="CO59" s="394">
        <v>153.72449786493752</v>
      </c>
      <c r="CP59" s="395">
        <v>3.887750180853629</v>
      </c>
      <c r="CQ59" s="396" t="s">
        <v>485</v>
      </c>
      <c r="CR59" s="397">
        <v>15.259711936026171</v>
      </c>
      <c r="CS59" s="398">
        <v>0.21914346212517929</v>
      </c>
      <c r="CT59" s="391">
        <v>244.89957298750593</v>
      </c>
      <c r="CU59" s="390">
        <v>50.909378459591956</v>
      </c>
      <c r="CV59" s="399">
        <v>43</v>
      </c>
      <c r="CW59" s="400">
        <v>200</v>
      </c>
      <c r="CX59" s="393">
        <v>34.27961410722758</v>
      </c>
      <c r="CY59" s="353">
        <v>5.1562247605861309</v>
      </c>
      <c r="CZ59" s="402">
        <v>0.73974208675263775</v>
      </c>
      <c r="DA59" s="403">
        <v>5734</v>
      </c>
      <c r="DB59" s="363"/>
      <c r="DC59" s="363"/>
      <c r="DD59" s="363"/>
      <c r="DE59" s="363"/>
      <c r="DF59" s="363"/>
      <c r="DG59" s="363"/>
      <c r="DH59" s="363"/>
      <c r="DI59" s="363"/>
      <c r="DJ59" s="363"/>
      <c r="DK59" s="363"/>
      <c r="DL59" s="363"/>
      <c r="DM59" s="363"/>
      <c r="DN59" s="363"/>
      <c r="DO59" s="363"/>
      <c r="DP59" s="363"/>
      <c r="DQ59" s="363"/>
      <c r="DR59" s="363"/>
      <c r="DS59" s="363"/>
      <c r="DT59" s="363"/>
      <c r="DU59" s="363"/>
      <c r="DV59" s="363"/>
      <c r="DW59" s="363"/>
      <c r="DX59" s="363"/>
      <c r="DY59" s="363"/>
      <c r="DZ59" s="363"/>
      <c r="EA59" s="363"/>
      <c r="EB59" s="363"/>
      <c r="EC59" s="363"/>
    </row>
    <row r="60" spans="1:133" x14ac:dyDescent="0.3">
      <c r="A60" s="381" t="s">
        <v>57</v>
      </c>
      <c r="B60" s="382">
        <v>9</v>
      </c>
      <c r="C60" s="1" t="s">
        <v>154</v>
      </c>
      <c r="D60" s="383">
        <v>3753</v>
      </c>
      <c r="E60" s="468">
        <v>-1.6251638269986893E-2</v>
      </c>
      <c r="F60" s="469">
        <v>0.27737809752198239</v>
      </c>
      <c r="G60" s="470">
        <v>0.46949107380762056</v>
      </c>
      <c r="H60" s="471">
        <v>0.25313082867039699</v>
      </c>
      <c r="I60" s="472">
        <v>2.5116025116025118</v>
      </c>
      <c r="J60" s="473">
        <v>1.5</v>
      </c>
      <c r="K60" s="384">
        <v>64</v>
      </c>
      <c r="L60" s="363">
        <v>4.2</v>
      </c>
      <c r="M60" s="404">
        <v>36777</v>
      </c>
      <c r="N60" s="363">
        <v>3</v>
      </c>
      <c r="O60" s="490" t="s">
        <v>516</v>
      </c>
      <c r="P60" s="400">
        <v>4001.8789999999999</v>
      </c>
      <c r="Q60" s="11">
        <v>7</v>
      </c>
      <c r="R60" s="363">
        <v>8</v>
      </c>
      <c r="S60" s="403">
        <v>469.125</v>
      </c>
      <c r="T60" s="409">
        <v>55</v>
      </c>
      <c r="U60" s="403">
        <v>12686000</v>
      </c>
      <c r="V60" s="475">
        <v>3380.2291500133229</v>
      </c>
      <c r="W60" s="403">
        <v>12546000</v>
      </c>
      <c r="X60" s="475">
        <v>3342.925659472422</v>
      </c>
      <c r="Y60" s="476">
        <v>1.5272860456598705</v>
      </c>
      <c r="Z60" s="8">
        <v>1</v>
      </c>
      <c r="AA60" s="9">
        <v>2</v>
      </c>
      <c r="AB60" s="407">
        <v>1</v>
      </c>
      <c r="AC60" s="9">
        <v>7</v>
      </c>
      <c r="AD60" s="477">
        <v>0.25071022727272729</v>
      </c>
      <c r="AE60" s="470">
        <v>0.60699999999999998</v>
      </c>
      <c r="AF60" s="383">
        <v>350000</v>
      </c>
      <c r="AG60" s="403">
        <v>1396</v>
      </c>
      <c r="AH60" s="394">
        <f t="shared" si="7"/>
        <v>250.71633237822348</v>
      </c>
      <c r="AI60" s="403">
        <v>363000</v>
      </c>
      <c r="AJ60" s="403">
        <v>1398</v>
      </c>
      <c r="AK60" s="394">
        <f t="shared" si="8"/>
        <v>259.65665236051501</v>
      </c>
      <c r="AL60" s="403">
        <v>371000</v>
      </c>
      <c r="AM60" s="403">
        <v>931</v>
      </c>
      <c r="AN60" s="478">
        <f t="shared" si="0"/>
        <v>398.49624060150376</v>
      </c>
      <c r="AO60" s="479">
        <v>2083000</v>
      </c>
      <c r="AP60" s="480">
        <f t="shared" si="1"/>
        <v>0.16602901323130878</v>
      </c>
      <c r="AQ60" s="481">
        <v>1776000</v>
      </c>
      <c r="AR60" s="480">
        <f t="shared" si="2"/>
        <v>0.14155906264945003</v>
      </c>
      <c r="AS60" s="479">
        <v>655000</v>
      </c>
      <c r="AT60" s="480">
        <f t="shared" si="3"/>
        <v>5.2207875019926672E-2</v>
      </c>
      <c r="AU60" s="403">
        <v>180000</v>
      </c>
      <c r="AV60" s="483">
        <f t="shared" si="4"/>
        <v>1.4347202295552367E-2</v>
      </c>
      <c r="AW60" s="484">
        <v>652000</v>
      </c>
      <c r="AX60" s="485">
        <v>5.1968754981667462E-2</v>
      </c>
      <c r="AY60" s="481">
        <v>4796000</v>
      </c>
      <c r="AZ60" s="486">
        <f t="shared" si="5"/>
        <v>0.38783761927866733</v>
      </c>
      <c r="BA60" s="409">
        <v>2404000</v>
      </c>
      <c r="BB60" s="487">
        <f t="shared" si="6"/>
        <v>0.19440401099789745</v>
      </c>
      <c r="BC60" s="4">
        <v>300</v>
      </c>
      <c r="BD60" s="488">
        <v>0.32967032967032966</v>
      </c>
      <c r="BE60" s="5">
        <v>0</v>
      </c>
      <c r="BF60" s="489">
        <v>0</v>
      </c>
      <c r="BG60" s="4">
        <v>610</v>
      </c>
      <c r="BH60" s="388">
        <v>0.67032967032967028</v>
      </c>
      <c r="BI60" s="409">
        <v>1344000</v>
      </c>
      <c r="BJ60" s="403">
        <v>8109000</v>
      </c>
      <c r="BK60" s="409">
        <v>3785000</v>
      </c>
      <c r="BL60" s="403">
        <v>15786000</v>
      </c>
      <c r="BM60" s="409">
        <v>1102000</v>
      </c>
      <c r="BN60" s="403">
        <v>12546000</v>
      </c>
      <c r="BO60" s="13">
        <v>931</v>
      </c>
      <c r="BP60" s="13">
        <v>371000</v>
      </c>
      <c r="BQ60" s="66">
        <v>398.49624060150376</v>
      </c>
      <c r="BR60" s="384">
        <v>1408</v>
      </c>
      <c r="BS60" s="14">
        <v>1716000</v>
      </c>
      <c r="BT60" s="385">
        <v>1218.75</v>
      </c>
      <c r="BU60" s="386">
        <v>167</v>
      </c>
      <c r="BV60" s="13">
        <v>78000</v>
      </c>
      <c r="BW60" s="66">
        <v>467.06586826347308</v>
      </c>
      <c r="BX60" s="384">
        <v>0</v>
      </c>
      <c r="BY60" s="14">
        <v>0</v>
      </c>
      <c r="BZ60" s="13" t="s">
        <v>485</v>
      </c>
      <c r="CA60" s="19">
        <v>940</v>
      </c>
      <c r="CB60" s="17">
        <v>253.55113636363637</v>
      </c>
      <c r="CC60" s="388">
        <v>0.32287561090966421</v>
      </c>
      <c r="CD60" s="16">
        <v>0.63282358505439062</v>
      </c>
      <c r="CE60" s="389">
        <v>-2.466514211042143E-2</v>
      </c>
      <c r="CF60" s="17">
        <v>9.6696000000000009</v>
      </c>
      <c r="CG60" s="388">
        <v>0.33789999999999998</v>
      </c>
      <c r="CH60" s="18">
        <v>3.7452389158425907E-2</v>
      </c>
      <c r="CI60" s="390">
        <v>555.02264854782845</v>
      </c>
      <c r="CJ60" s="391">
        <v>174.52704503064214</v>
      </c>
      <c r="CK60" s="392">
        <v>344.52438049560351</v>
      </c>
      <c r="CL60" s="393">
        <v>47.961630695443645</v>
      </c>
      <c r="CM60" s="390">
        <v>173.72768451905142</v>
      </c>
      <c r="CN60" s="393">
        <v>128.69704236610713</v>
      </c>
      <c r="CO60" s="394">
        <v>640.55422328803627</v>
      </c>
      <c r="CP60" s="395">
        <v>5.7692307692307692</v>
      </c>
      <c r="CQ60" s="396" t="s">
        <v>485</v>
      </c>
      <c r="CR60" s="397">
        <v>11.73076923076923</v>
      </c>
      <c r="CS60" s="398">
        <v>0.31887687895657363</v>
      </c>
      <c r="CT60" s="391">
        <v>1277.9110045297095</v>
      </c>
      <c r="CU60" s="390">
        <v>207.67918998134823</v>
      </c>
      <c r="CV60" s="399">
        <v>33</v>
      </c>
      <c r="CW60" s="405">
        <v>47</v>
      </c>
      <c r="CX60" s="393">
        <v>42.632560618172128</v>
      </c>
      <c r="CY60" s="353">
        <v>3.7011346054667356</v>
      </c>
      <c r="CZ60" s="402">
        <v>0.37128205128205127</v>
      </c>
      <c r="DA60" s="403">
        <v>977</v>
      </c>
      <c r="DB60" s="363"/>
      <c r="DC60" s="363"/>
      <c r="DD60" s="363"/>
      <c r="DE60" s="363"/>
      <c r="DF60" s="363"/>
      <c r="DG60" s="363"/>
      <c r="DH60" s="363"/>
      <c r="DI60" s="363"/>
      <c r="DJ60" s="363"/>
      <c r="DK60" s="363"/>
      <c r="DL60" s="363"/>
      <c r="DM60" s="363"/>
      <c r="DN60" s="363"/>
      <c r="DO60" s="363"/>
      <c r="DP60" s="363"/>
      <c r="DQ60" s="363"/>
      <c r="DR60" s="363"/>
      <c r="DS60" s="363"/>
      <c r="DT60" s="363"/>
      <c r="DU60" s="363"/>
      <c r="DV60" s="363"/>
      <c r="DW60" s="363"/>
      <c r="DX60" s="363"/>
      <c r="DY60" s="363"/>
      <c r="DZ60" s="363"/>
      <c r="EA60" s="363"/>
      <c r="EB60" s="363"/>
      <c r="EC60" s="363"/>
    </row>
    <row r="61" spans="1:133" x14ac:dyDescent="0.3">
      <c r="A61" s="381" t="s">
        <v>58</v>
      </c>
      <c r="B61" s="382">
        <v>11</v>
      </c>
      <c r="C61" s="1" t="s">
        <v>155</v>
      </c>
      <c r="D61" s="383">
        <v>12515</v>
      </c>
      <c r="E61" s="468">
        <v>3.9538167621895506E-2</v>
      </c>
      <c r="F61" s="469">
        <v>0.2812624850179784</v>
      </c>
      <c r="G61" s="470">
        <v>0.48613663603675589</v>
      </c>
      <c r="H61" s="471">
        <v>0.23260087894526568</v>
      </c>
      <c r="I61" s="472">
        <v>11.256631299734748</v>
      </c>
      <c r="J61" s="473">
        <v>1.4</v>
      </c>
      <c r="K61" s="384">
        <v>43</v>
      </c>
      <c r="L61" s="363">
        <v>6</v>
      </c>
      <c r="M61" s="404">
        <v>39314</v>
      </c>
      <c r="N61" s="363">
        <v>3</v>
      </c>
      <c r="O61" s="490" t="s">
        <v>516</v>
      </c>
      <c r="P61" s="400">
        <v>34083.705999999998</v>
      </c>
      <c r="Q61" s="11">
        <v>6</v>
      </c>
      <c r="R61" s="363">
        <v>9</v>
      </c>
      <c r="S61" s="403">
        <v>1390.5555555555557</v>
      </c>
      <c r="T61" s="409">
        <v>163</v>
      </c>
      <c r="U61" s="403">
        <v>36719000</v>
      </c>
      <c r="V61" s="475">
        <v>2933.9992009588495</v>
      </c>
      <c r="W61" s="403">
        <v>32010000</v>
      </c>
      <c r="X61" s="475">
        <v>2557.7307231322411</v>
      </c>
      <c r="Y61" s="476">
        <v>2.5070112179487181</v>
      </c>
      <c r="Z61" s="8">
        <v>1</v>
      </c>
      <c r="AA61" s="9">
        <v>15</v>
      </c>
      <c r="AB61" s="407">
        <v>3</v>
      </c>
      <c r="AC61" s="9">
        <v>518</v>
      </c>
      <c r="AD61" s="477">
        <v>0.22630250172136793</v>
      </c>
      <c r="AE61" s="470">
        <v>0.60699999999999998</v>
      </c>
      <c r="AF61" s="383">
        <v>2525000</v>
      </c>
      <c r="AG61" s="403">
        <v>4275.8</v>
      </c>
      <c r="AH61" s="394">
        <f t="shared" si="7"/>
        <v>590.53276579821318</v>
      </c>
      <c r="AI61" s="403">
        <v>2551000</v>
      </c>
      <c r="AJ61" s="403">
        <v>4271</v>
      </c>
      <c r="AK61" s="394">
        <f t="shared" si="8"/>
        <v>597.28400842893939</v>
      </c>
      <c r="AL61" s="403">
        <v>2514000</v>
      </c>
      <c r="AM61" s="403">
        <v>4359</v>
      </c>
      <c r="AN61" s="478">
        <f t="shared" si="0"/>
        <v>576.73778389538882</v>
      </c>
      <c r="AO61" s="479">
        <v>3942000</v>
      </c>
      <c r="AP61" s="480">
        <f t="shared" si="1"/>
        <v>0.12314901593252109</v>
      </c>
      <c r="AQ61" s="481">
        <v>4296000</v>
      </c>
      <c r="AR61" s="480">
        <f t="shared" si="2"/>
        <v>0.13420805998125585</v>
      </c>
      <c r="AS61" s="479">
        <v>2861000</v>
      </c>
      <c r="AT61" s="480">
        <f t="shared" si="3"/>
        <v>8.9378319275226492E-2</v>
      </c>
      <c r="AU61" s="403">
        <v>5102000</v>
      </c>
      <c r="AV61" s="483">
        <f t="shared" si="4"/>
        <v>0.15938769134645422</v>
      </c>
      <c r="AW61" s="484">
        <v>3358000</v>
      </c>
      <c r="AX61" s="485">
        <v>0.10496702197493045</v>
      </c>
      <c r="AY61" s="481">
        <v>6683000</v>
      </c>
      <c r="AZ61" s="486">
        <f t="shared" si="5"/>
        <v>0.24836479857291513</v>
      </c>
      <c r="BA61" s="409">
        <v>5768000</v>
      </c>
      <c r="BB61" s="487">
        <f t="shared" si="6"/>
        <v>0.21436004162330904</v>
      </c>
      <c r="BC61" s="4">
        <v>1533.0846444501681</v>
      </c>
      <c r="BD61" s="488">
        <v>0.35961862649056037</v>
      </c>
      <c r="BE61" s="5">
        <v>511</v>
      </c>
      <c r="BF61" s="489">
        <v>0.11986625709279257</v>
      </c>
      <c r="BG61" s="4">
        <v>2219</v>
      </c>
      <c r="BH61" s="388">
        <v>0.52051511641664716</v>
      </c>
      <c r="BI61" s="409">
        <v>5330000</v>
      </c>
      <c r="BJ61" s="403">
        <v>27564000</v>
      </c>
      <c r="BK61" s="409">
        <v>6277000</v>
      </c>
      <c r="BL61" s="403">
        <v>32373000</v>
      </c>
      <c r="BM61" s="409">
        <v>6045000</v>
      </c>
      <c r="BN61" s="403">
        <v>32010000</v>
      </c>
      <c r="BO61" s="13">
        <v>4359</v>
      </c>
      <c r="BP61" s="13">
        <v>2514000</v>
      </c>
      <c r="BQ61" s="66">
        <v>576.73778389538882</v>
      </c>
      <c r="BR61" s="384">
        <v>1103</v>
      </c>
      <c r="BS61" s="14">
        <v>3413000</v>
      </c>
      <c r="BT61" s="385">
        <v>3094.2883046237534</v>
      </c>
      <c r="BU61" s="386">
        <v>502</v>
      </c>
      <c r="BV61" s="13">
        <v>1551000</v>
      </c>
      <c r="BW61" s="66">
        <v>3089.6414342629482</v>
      </c>
      <c r="BX61" s="384">
        <v>5</v>
      </c>
      <c r="BY61" s="14">
        <v>740000</v>
      </c>
      <c r="BZ61" s="404">
        <v>148000</v>
      </c>
      <c r="CA61" s="19">
        <v>756</v>
      </c>
      <c r="CB61" s="17">
        <v>363.78241909570806</v>
      </c>
      <c r="CC61" s="388">
        <v>0.56950920076144229</v>
      </c>
      <c r="CD61" s="16">
        <v>0.35270568370598326</v>
      </c>
      <c r="CE61" s="389">
        <v>7.6323762804790071E-2</v>
      </c>
      <c r="CF61" s="17">
        <v>5.1203000000000003</v>
      </c>
      <c r="CG61" s="388">
        <v>1.1614</v>
      </c>
      <c r="CH61" s="18">
        <v>1.3299677007844095E-3</v>
      </c>
      <c r="CI61" s="390">
        <v>314.98202157411106</v>
      </c>
      <c r="CJ61" s="391">
        <v>228.60567319216941</v>
      </c>
      <c r="CK61" s="392">
        <v>289.57251298441872</v>
      </c>
      <c r="CL61" s="393">
        <v>407.67079504594489</v>
      </c>
      <c r="CM61" s="390">
        <v>268.31801837794649</v>
      </c>
      <c r="CN61" s="393">
        <v>53.695565321614062</v>
      </c>
      <c r="CO61" s="394">
        <v>460.88693567718735</v>
      </c>
      <c r="CP61" s="395">
        <v>7.6379266861805908</v>
      </c>
      <c r="CQ61" s="396">
        <v>3.105854322668482</v>
      </c>
      <c r="CR61" s="397">
        <v>11.055201275408528</v>
      </c>
      <c r="CS61" s="398">
        <v>0.37969590297885358</v>
      </c>
      <c r="CT61" s="391">
        <v>533.99920095884943</v>
      </c>
      <c r="CU61" s="390">
        <v>116.24210946863762</v>
      </c>
      <c r="CV61" s="399">
        <v>53</v>
      </c>
      <c r="CW61" s="400">
        <v>153</v>
      </c>
      <c r="CX61" s="393">
        <v>23.17219336795845</v>
      </c>
      <c r="CY61" s="353">
        <v>3.1852181656277829</v>
      </c>
      <c r="CZ61" s="402">
        <v>0.55353634577603139</v>
      </c>
      <c r="DA61" s="403">
        <v>5961</v>
      </c>
      <c r="DB61" s="363"/>
      <c r="DC61" s="363"/>
      <c r="DD61" s="363"/>
      <c r="DE61" s="363"/>
      <c r="DF61" s="363"/>
      <c r="DG61" s="363"/>
      <c r="DH61" s="363"/>
      <c r="DI61" s="363"/>
      <c r="DJ61" s="363"/>
      <c r="DK61" s="363"/>
      <c r="DL61" s="363"/>
      <c r="DM61" s="363"/>
      <c r="DN61" s="363"/>
      <c r="DO61" s="363"/>
      <c r="DP61" s="363"/>
      <c r="DQ61" s="363"/>
      <c r="DR61" s="363"/>
      <c r="DS61" s="363"/>
      <c r="DT61" s="363"/>
      <c r="DU61" s="363"/>
      <c r="DV61" s="363"/>
      <c r="DW61" s="363"/>
      <c r="DX61" s="363"/>
      <c r="DY61" s="363"/>
      <c r="DZ61" s="363"/>
      <c r="EA61" s="363"/>
      <c r="EB61" s="363"/>
      <c r="EC61" s="363"/>
    </row>
    <row r="62" spans="1:133" x14ac:dyDescent="0.3">
      <c r="A62" s="381" t="s">
        <v>59</v>
      </c>
      <c r="B62" s="382">
        <v>9</v>
      </c>
      <c r="C62" s="1" t="s">
        <v>154</v>
      </c>
      <c r="D62" s="383">
        <v>4543</v>
      </c>
      <c r="E62" s="468">
        <v>2.4120829576194769E-2</v>
      </c>
      <c r="F62" s="469">
        <v>0.27712965001100592</v>
      </c>
      <c r="G62" s="470">
        <v>0.47743781642086724</v>
      </c>
      <c r="H62" s="471">
        <v>0.24543253356812678</v>
      </c>
      <c r="I62" s="472">
        <v>10.011376564277588</v>
      </c>
      <c r="J62" s="473">
        <v>1.1000000000000001</v>
      </c>
      <c r="K62" s="384">
        <v>27</v>
      </c>
      <c r="L62" s="363">
        <v>6.4</v>
      </c>
      <c r="M62" s="404">
        <v>32075</v>
      </c>
      <c r="N62" s="363">
        <v>3</v>
      </c>
      <c r="O62" s="490" t="s">
        <v>516</v>
      </c>
      <c r="P62" s="400">
        <v>3652.8249999999998</v>
      </c>
      <c r="Q62" s="11">
        <v>1</v>
      </c>
      <c r="R62" s="363">
        <v>6</v>
      </c>
      <c r="S62" s="403">
        <v>757.16666666666663</v>
      </c>
      <c r="T62" s="409">
        <v>61</v>
      </c>
      <c r="U62" s="403">
        <v>11970000</v>
      </c>
      <c r="V62" s="475">
        <v>2634.8228043143299</v>
      </c>
      <c r="W62" s="403">
        <v>11651000</v>
      </c>
      <c r="X62" s="475">
        <v>2564.604886638785</v>
      </c>
      <c r="Y62" s="476">
        <v>1.0338157655197524</v>
      </c>
      <c r="Z62" s="8">
        <v>1</v>
      </c>
      <c r="AA62" s="9">
        <v>2</v>
      </c>
      <c r="AB62" s="407">
        <v>1</v>
      </c>
      <c r="AC62" s="9">
        <v>625</v>
      </c>
      <c r="AD62" s="477">
        <v>0.30590717299578057</v>
      </c>
      <c r="AE62" s="470">
        <v>0.58799999999999997</v>
      </c>
      <c r="AF62" s="383">
        <v>482000</v>
      </c>
      <c r="AG62" s="403">
        <v>1398</v>
      </c>
      <c r="AH62" s="394">
        <f t="shared" si="7"/>
        <v>344.77825464949927</v>
      </c>
      <c r="AI62" s="403">
        <v>514000</v>
      </c>
      <c r="AJ62" s="403">
        <v>1253</v>
      </c>
      <c r="AK62" s="394">
        <f t="shared" si="8"/>
        <v>410.21548284118114</v>
      </c>
      <c r="AL62" s="403">
        <v>582000</v>
      </c>
      <c r="AM62" s="403">
        <v>1422</v>
      </c>
      <c r="AN62" s="478">
        <f t="shared" si="0"/>
        <v>409.28270042194094</v>
      </c>
      <c r="AO62" s="479">
        <v>965000</v>
      </c>
      <c r="AP62" s="480">
        <f t="shared" si="1"/>
        <v>8.2825508540039477E-2</v>
      </c>
      <c r="AQ62" s="481">
        <v>1486000</v>
      </c>
      <c r="AR62" s="480">
        <f t="shared" si="2"/>
        <v>0.12754270019740796</v>
      </c>
      <c r="AS62" s="479">
        <v>639000</v>
      </c>
      <c r="AT62" s="480">
        <f t="shared" si="3"/>
        <v>5.4845077675735987E-2</v>
      </c>
      <c r="AU62" s="403">
        <v>2483000</v>
      </c>
      <c r="AV62" s="483">
        <f t="shared" si="4"/>
        <v>0.21311475409836064</v>
      </c>
      <c r="AW62" s="484">
        <v>973000</v>
      </c>
      <c r="AX62" s="485">
        <v>8.3533653846153841E-2</v>
      </c>
      <c r="AY62" s="481">
        <v>2633000</v>
      </c>
      <c r="AZ62" s="486">
        <f t="shared" si="5"/>
        <v>0.28719458987783597</v>
      </c>
      <c r="BA62" s="409">
        <v>2472000</v>
      </c>
      <c r="BB62" s="487">
        <f t="shared" si="6"/>
        <v>0.26963350785340312</v>
      </c>
      <c r="BC62" s="4">
        <v>277.18</v>
      </c>
      <c r="BD62" s="488">
        <v>0.24395782358429122</v>
      </c>
      <c r="BE62" s="5">
        <v>0</v>
      </c>
      <c r="BF62" s="489">
        <v>0</v>
      </c>
      <c r="BG62" s="4">
        <v>859</v>
      </c>
      <c r="BH62" s="388">
        <v>0.7560421764157087</v>
      </c>
      <c r="BI62" s="409">
        <v>1469000</v>
      </c>
      <c r="BJ62" s="403">
        <v>9677000</v>
      </c>
      <c r="BK62" s="409">
        <v>1616000</v>
      </c>
      <c r="BL62" s="403">
        <v>10730000</v>
      </c>
      <c r="BM62" s="409">
        <v>2507000</v>
      </c>
      <c r="BN62" s="403">
        <v>11651000</v>
      </c>
      <c r="BO62" s="13">
        <v>1422</v>
      </c>
      <c r="BP62" s="13">
        <v>582000</v>
      </c>
      <c r="BQ62" s="66">
        <v>409.28270042194094</v>
      </c>
      <c r="BR62" s="384">
        <v>812</v>
      </c>
      <c r="BS62" s="14">
        <v>1708000</v>
      </c>
      <c r="BT62" s="385">
        <v>2103.4482758620688</v>
      </c>
      <c r="BU62" s="386">
        <v>147</v>
      </c>
      <c r="BV62" s="13">
        <v>90000</v>
      </c>
      <c r="BW62" s="66">
        <v>612.24489795918362</v>
      </c>
      <c r="BX62" s="384">
        <v>5</v>
      </c>
      <c r="BY62" s="14">
        <v>3000</v>
      </c>
      <c r="BZ62" s="404">
        <v>600</v>
      </c>
      <c r="CA62" s="19">
        <v>1042</v>
      </c>
      <c r="CB62" s="17">
        <v>208.15752461322083</v>
      </c>
      <c r="CC62" s="388">
        <v>0.36224832214765101</v>
      </c>
      <c r="CD62" s="16">
        <v>0.49206349206349204</v>
      </c>
      <c r="CE62" s="389">
        <v>-3.3439772928862868E-2</v>
      </c>
      <c r="CF62" s="17">
        <v>3.2961999999999998</v>
      </c>
      <c r="CG62" s="388">
        <v>1.0734999999999999</v>
      </c>
      <c r="CH62" s="18">
        <v>0.15018420683914252</v>
      </c>
      <c r="CI62" s="390">
        <v>212.41470394012768</v>
      </c>
      <c r="CJ62" s="391">
        <v>140.65595421527624</v>
      </c>
      <c r="CK62" s="392">
        <v>294.07880255337881</v>
      </c>
      <c r="CL62" s="393">
        <v>546.55513977547878</v>
      </c>
      <c r="CM62" s="390">
        <v>214.17565485362096</v>
      </c>
      <c r="CN62" s="393">
        <v>33.01782962799912</v>
      </c>
      <c r="CO62" s="394">
        <v>544.13383226942551</v>
      </c>
      <c r="CP62" s="395">
        <v>5.0524972657674079</v>
      </c>
      <c r="CQ62" s="396" t="s">
        <v>485</v>
      </c>
      <c r="CR62" s="397">
        <v>15.658038643820635</v>
      </c>
      <c r="CS62" s="398">
        <v>0.23937897928851162</v>
      </c>
      <c r="CT62" s="391">
        <v>579.57296940347783</v>
      </c>
      <c r="CU62" s="390">
        <v>212.77569887739378</v>
      </c>
      <c r="CV62" s="399">
        <v>18</v>
      </c>
      <c r="CW62" s="405">
        <v>40</v>
      </c>
      <c r="CX62" s="393">
        <v>37.420206911732336</v>
      </c>
      <c r="CY62" s="353">
        <v>3.6923582220275892</v>
      </c>
      <c r="CZ62" s="402">
        <v>0.43468468468468469</v>
      </c>
      <c r="DA62" s="403">
        <v>2226</v>
      </c>
      <c r="DB62" s="363"/>
      <c r="DC62" s="363"/>
      <c r="DD62" s="363"/>
      <c r="DE62" s="363"/>
      <c r="DF62" s="363"/>
      <c r="DG62" s="363"/>
      <c r="DH62" s="363"/>
      <c r="DI62" s="363"/>
      <c r="DJ62" s="363"/>
      <c r="DK62" s="363"/>
      <c r="DL62" s="363"/>
      <c r="DM62" s="363"/>
      <c r="DN62" s="363"/>
      <c r="DO62" s="363"/>
      <c r="DP62" s="363"/>
      <c r="DQ62" s="363"/>
      <c r="DR62" s="363"/>
      <c r="DS62" s="363"/>
      <c r="DT62" s="363"/>
      <c r="DU62" s="363"/>
      <c r="DV62" s="363"/>
      <c r="DW62" s="363"/>
      <c r="DX62" s="363"/>
      <c r="DY62" s="363"/>
      <c r="DZ62" s="363"/>
      <c r="EA62" s="363"/>
      <c r="EB62" s="363"/>
      <c r="EC62" s="363"/>
    </row>
    <row r="63" spans="1:133" x14ac:dyDescent="0.3">
      <c r="A63" s="381" t="s">
        <v>60</v>
      </c>
      <c r="B63" s="382">
        <v>10</v>
      </c>
      <c r="C63" s="1" t="s">
        <v>155</v>
      </c>
      <c r="D63" s="383">
        <v>5074</v>
      </c>
      <c r="E63" s="468">
        <v>-6.6593083149374538E-2</v>
      </c>
      <c r="F63" s="469">
        <v>0.23610563657863617</v>
      </c>
      <c r="G63" s="470">
        <v>0.46511627906976744</v>
      </c>
      <c r="H63" s="471">
        <v>0.29877808435159636</v>
      </c>
      <c r="I63" s="472">
        <v>3.7857430527587597</v>
      </c>
      <c r="J63" s="473">
        <v>1</v>
      </c>
      <c r="K63" s="384">
        <v>38</v>
      </c>
      <c r="L63" s="363">
        <v>5</v>
      </c>
      <c r="M63" s="404">
        <v>29540</v>
      </c>
      <c r="N63" s="363">
        <v>2.9</v>
      </c>
      <c r="O63" s="490" t="s">
        <v>516</v>
      </c>
      <c r="P63" s="400">
        <v>3551.8589999999999</v>
      </c>
      <c r="Q63" s="384">
        <v>0</v>
      </c>
      <c r="R63" s="363">
        <v>9</v>
      </c>
      <c r="S63" s="403">
        <v>563.77777777777783</v>
      </c>
      <c r="T63" s="409">
        <v>169</v>
      </c>
      <c r="U63" s="403">
        <v>29761000</v>
      </c>
      <c r="V63" s="475">
        <v>5865.3921955065034</v>
      </c>
      <c r="W63" s="403">
        <v>31692000</v>
      </c>
      <c r="X63" s="475">
        <v>6245.9597950335037</v>
      </c>
      <c r="Y63" s="476">
        <v>0.54714458247066944</v>
      </c>
      <c r="Z63" s="8">
        <v>2</v>
      </c>
      <c r="AA63" s="9">
        <v>13</v>
      </c>
      <c r="AB63" s="407">
        <v>2</v>
      </c>
      <c r="AC63" s="9">
        <v>131</v>
      </c>
      <c r="AD63" s="477">
        <v>0.39199029126213591</v>
      </c>
      <c r="AE63" s="470">
        <v>0.57399999999999995</v>
      </c>
      <c r="AF63" s="383">
        <v>433000</v>
      </c>
      <c r="AG63" s="403">
        <v>1637</v>
      </c>
      <c r="AH63" s="394">
        <f t="shared" si="7"/>
        <v>264.50824679291389</v>
      </c>
      <c r="AI63" s="403">
        <v>656000</v>
      </c>
      <c r="AJ63" s="403">
        <v>1647</v>
      </c>
      <c r="AK63" s="394">
        <f t="shared" si="8"/>
        <v>398.29993928354583</v>
      </c>
      <c r="AL63" s="403">
        <v>628000</v>
      </c>
      <c r="AM63" s="403">
        <v>1658</v>
      </c>
      <c r="AN63" s="478">
        <f t="shared" si="0"/>
        <v>378.76960193003617</v>
      </c>
      <c r="AO63" s="479">
        <v>3433000</v>
      </c>
      <c r="AP63" s="480">
        <f t="shared" si="1"/>
        <v>0.10763442545853583</v>
      </c>
      <c r="AQ63" s="481">
        <v>3301000</v>
      </c>
      <c r="AR63" s="480">
        <f t="shared" si="2"/>
        <v>0.103495845743847</v>
      </c>
      <c r="AS63" s="479">
        <v>1585000</v>
      </c>
      <c r="AT63" s="480">
        <f t="shared" si="3"/>
        <v>4.9694309452892306E-2</v>
      </c>
      <c r="AU63" s="403">
        <v>2535000</v>
      </c>
      <c r="AV63" s="483">
        <f t="shared" si="4"/>
        <v>7.9479542248001259E-2</v>
      </c>
      <c r="AW63" s="484">
        <v>1368000</v>
      </c>
      <c r="AX63" s="485">
        <v>4.4490698582021593E-2</v>
      </c>
      <c r="AY63" s="481">
        <v>9913000</v>
      </c>
      <c r="AZ63" s="486">
        <f t="shared" si="5"/>
        <v>0.33763623978201635</v>
      </c>
      <c r="BA63" s="409">
        <v>9760000</v>
      </c>
      <c r="BB63" s="487">
        <f t="shared" si="6"/>
        <v>0.33242506811989103</v>
      </c>
      <c r="BC63" s="4">
        <v>165</v>
      </c>
      <c r="BD63" s="488">
        <v>0.33333333333333331</v>
      </c>
      <c r="BE63" s="5">
        <v>0</v>
      </c>
      <c r="BF63" s="489">
        <v>0</v>
      </c>
      <c r="BG63" s="4">
        <v>330</v>
      </c>
      <c r="BH63" s="388">
        <v>0.66666666666666663</v>
      </c>
      <c r="BI63" s="409">
        <v>3489000</v>
      </c>
      <c r="BJ63" s="403">
        <v>26137000</v>
      </c>
      <c r="BK63" s="409">
        <v>5711000</v>
      </c>
      <c r="BL63" s="403">
        <v>27905000</v>
      </c>
      <c r="BM63" s="409">
        <v>6692000</v>
      </c>
      <c r="BN63" s="403">
        <v>31692000</v>
      </c>
      <c r="BO63" s="13">
        <v>1658</v>
      </c>
      <c r="BP63" s="13">
        <v>628000</v>
      </c>
      <c r="BQ63" s="66">
        <v>378.76960193003617</v>
      </c>
      <c r="BR63" s="384">
        <v>1182</v>
      </c>
      <c r="BS63" s="14">
        <v>4444000</v>
      </c>
      <c r="BT63" s="385">
        <v>3759.7292724196277</v>
      </c>
      <c r="BU63" s="386">
        <v>212</v>
      </c>
      <c r="BV63" s="13">
        <v>73000</v>
      </c>
      <c r="BW63" s="66">
        <v>344.33962264150944</v>
      </c>
      <c r="BX63" s="384">
        <v>0</v>
      </c>
      <c r="BY63" s="14">
        <v>0</v>
      </c>
      <c r="BZ63" s="13" t="s">
        <v>485</v>
      </c>
      <c r="CA63" s="19">
        <v>1165</v>
      </c>
      <c r="CB63" s="17">
        <v>367.71844660194176</v>
      </c>
      <c r="CC63" s="388">
        <v>0.46453412183730386</v>
      </c>
      <c r="CD63" s="16">
        <v>0.4573771042639696</v>
      </c>
      <c r="CE63" s="389">
        <v>-0.29826717463438612</v>
      </c>
      <c r="CF63" s="17">
        <v>2.4980000000000002</v>
      </c>
      <c r="CG63" s="388">
        <v>0.34960000000000002</v>
      </c>
      <c r="CH63" s="18">
        <v>0.32684630434385115</v>
      </c>
      <c r="CI63" s="390">
        <v>676.58651951123375</v>
      </c>
      <c r="CJ63" s="391">
        <v>312.37682301931414</v>
      </c>
      <c r="CK63" s="392">
        <v>314.54473787938508</v>
      </c>
      <c r="CL63" s="393">
        <v>499.60583366180526</v>
      </c>
      <c r="CM63" s="390">
        <v>269.60977532518723</v>
      </c>
      <c r="CN63" s="393">
        <v>336.02680331099725</v>
      </c>
      <c r="CO63" s="394">
        <v>1923.5317303902248</v>
      </c>
      <c r="CP63" s="395">
        <v>2.3768366464995676</v>
      </c>
      <c r="CQ63" s="396" t="s">
        <v>485</v>
      </c>
      <c r="CR63" s="397">
        <v>4.7536732929991352</v>
      </c>
      <c r="CS63" s="398">
        <v>0.4848015382027086</v>
      </c>
      <c r="CT63" s="391">
        <v>1953.6854552621205</v>
      </c>
      <c r="CU63" s="390">
        <v>429.41466298778084</v>
      </c>
      <c r="CV63" s="399">
        <v>43</v>
      </c>
      <c r="CW63" s="405">
        <v>37</v>
      </c>
      <c r="CX63" s="393">
        <v>25.226645644461964</v>
      </c>
      <c r="CY63" s="353">
        <v>2.2533852717492118</v>
      </c>
      <c r="CZ63" s="402">
        <v>0.4227129337539432</v>
      </c>
      <c r="DA63" s="403">
        <v>1905</v>
      </c>
      <c r="DB63" s="363"/>
      <c r="DC63" s="363"/>
      <c r="DD63" s="363"/>
      <c r="DE63" s="363"/>
      <c r="DF63" s="363"/>
      <c r="DG63" s="363"/>
      <c r="DH63" s="363"/>
      <c r="DI63" s="363"/>
      <c r="DJ63" s="363"/>
      <c r="DK63" s="363"/>
      <c r="DL63" s="363"/>
      <c r="DM63" s="363"/>
      <c r="DN63" s="363"/>
      <c r="DO63" s="363"/>
      <c r="DP63" s="363"/>
      <c r="DQ63" s="363"/>
      <c r="DR63" s="363"/>
      <c r="DS63" s="363"/>
      <c r="DT63" s="363"/>
      <c r="DU63" s="363"/>
      <c r="DV63" s="363"/>
      <c r="DW63" s="363"/>
      <c r="DX63" s="363"/>
      <c r="DY63" s="363"/>
      <c r="DZ63" s="363"/>
      <c r="EA63" s="363"/>
      <c r="EB63" s="363"/>
      <c r="EC63" s="363"/>
    </row>
    <row r="64" spans="1:133" x14ac:dyDescent="0.3">
      <c r="A64" s="381" t="s">
        <v>61</v>
      </c>
      <c r="B64" s="382">
        <v>9</v>
      </c>
      <c r="C64" s="1" t="s">
        <v>154</v>
      </c>
      <c r="D64" s="383">
        <v>3680</v>
      </c>
      <c r="E64" s="468">
        <v>-7.0156502968159737E-3</v>
      </c>
      <c r="F64" s="469">
        <v>0.24972826086956521</v>
      </c>
      <c r="G64" s="470">
        <v>0.44755434782608694</v>
      </c>
      <c r="H64" s="471">
        <v>0.30271739130434783</v>
      </c>
      <c r="I64" s="472">
        <v>4.4642857142857144</v>
      </c>
      <c r="J64" s="473">
        <v>2.2999999999999998</v>
      </c>
      <c r="K64" s="384">
        <v>35</v>
      </c>
      <c r="L64" s="363">
        <v>5.9</v>
      </c>
      <c r="M64" s="404">
        <v>35333</v>
      </c>
      <c r="N64" s="363">
        <v>2.9</v>
      </c>
      <c r="O64" s="490" t="s">
        <v>516</v>
      </c>
      <c r="P64" s="400">
        <v>2317.9720000000002</v>
      </c>
      <c r="Q64" s="11">
        <v>2</v>
      </c>
      <c r="R64" s="363">
        <v>7</v>
      </c>
      <c r="S64" s="403">
        <v>525.71428571428567</v>
      </c>
      <c r="T64" s="409">
        <v>62</v>
      </c>
      <c r="U64" s="403">
        <v>15349000</v>
      </c>
      <c r="V64" s="475">
        <v>4170.923913043478</v>
      </c>
      <c r="W64" s="403">
        <v>13618000</v>
      </c>
      <c r="X64" s="475">
        <v>3700.5434782608695</v>
      </c>
      <c r="Y64" s="476">
        <v>1.9694942467219696</v>
      </c>
      <c r="Z64" s="8">
        <v>2</v>
      </c>
      <c r="AA64" s="9">
        <v>6</v>
      </c>
      <c r="AB64" s="407">
        <v>1</v>
      </c>
      <c r="AC64" s="9">
        <v>25</v>
      </c>
      <c r="AD64" s="477">
        <v>0.37086092715231789</v>
      </c>
      <c r="AE64" s="470">
        <v>0.59099999999999997</v>
      </c>
      <c r="AF64" s="383">
        <v>482000</v>
      </c>
      <c r="AG64" s="403">
        <v>1345</v>
      </c>
      <c r="AH64" s="394">
        <f t="shared" si="7"/>
        <v>358.36431226765797</v>
      </c>
      <c r="AI64" s="403">
        <v>491000</v>
      </c>
      <c r="AJ64" s="403">
        <v>1345</v>
      </c>
      <c r="AK64" s="394">
        <f t="shared" si="8"/>
        <v>365.05576208178439</v>
      </c>
      <c r="AL64" s="403">
        <v>513000</v>
      </c>
      <c r="AM64" s="403">
        <v>1359</v>
      </c>
      <c r="AN64" s="478">
        <f t="shared" si="0"/>
        <v>377.48344370860929</v>
      </c>
      <c r="AO64" s="479">
        <v>939000</v>
      </c>
      <c r="AP64" s="480">
        <f t="shared" si="1"/>
        <v>6.8952856513438091E-2</v>
      </c>
      <c r="AQ64" s="481">
        <v>3501000</v>
      </c>
      <c r="AR64" s="480">
        <f t="shared" si="2"/>
        <v>0.25708620942869731</v>
      </c>
      <c r="AS64" s="479">
        <v>1139000</v>
      </c>
      <c r="AT64" s="480">
        <f t="shared" si="3"/>
        <v>8.3639300925246005E-2</v>
      </c>
      <c r="AU64" s="403">
        <v>1427000</v>
      </c>
      <c r="AV64" s="483">
        <f t="shared" si="4"/>
        <v>0.10478778087824937</v>
      </c>
      <c r="AW64" s="484">
        <v>836000</v>
      </c>
      <c r="AX64" s="485">
        <v>6.1389337641357025E-2</v>
      </c>
      <c r="AY64" s="481">
        <v>3901000</v>
      </c>
      <c r="AZ64" s="486">
        <f t="shared" si="5"/>
        <v>0.31999015667295544</v>
      </c>
      <c r="BA64" s="409">
        <v>1875000</v>
      </c>
      <c r="BB64" s="487">
        <f t="shared" si="6"/>
        <v>0.15380198507095399</v>
      </c>
      <c r="BC64" s="4">
        <v>210</v>
      </c>
      <c r="BD64" s="488">
        <v>0.26854219948849106</v>
      </c>
      <c r="BE64" s="5">
        <v>0</v>
      </c>
      <c r="BF64" s="489">
        <v>0</v>
      </c>
      <c r="BG64" s="4">
        <v>572</v>
      </c>
      <c r="BH64" s="388">
        <v>0.73145780051150899</v>
      </c>
      <c r="BI64" s="409">
        <v>2053000</v>
      </c>
      <c r="BJ64" s="403">
        <v>11029000</v>
      </c>
      <c r="BK64" s="409">
        <v>2455000</v>
      </c>
      <c r="BL64" s="403">
        <v>12537000</v>
      </c>
      <c r="BM64" s="409">
        <v>4800000</v>
      </c>
      <c r="BN64" s="403">
        <v>13618000</v>
      </c>
      <c r="BO64" s="13">
        <v>1359</v>
      </c>
      <c r="BP64" s="13">
        <v>513000</v>
      </c>
      <c r="BQ64" s="66">
        <v>377.48344370860929</v>
      </c>
      <c r="BR64" s="384">
        <v>800</v>
      </c>
      <c r="BS64" s="14">
        <v>1705000</v>
      </c>
      <c r="BT64" s="385">
        <v>2131.25</v>
      </c>
      <c r="BU64" s="386">
        <v>230</v>
      </c>
      <c r="BV64" s="13">
        <v>158000</v>
      </c>
      <c r="BW64" s="66">
        <v>686.95652173913038</v>
      </c>
      <c r="BX64" s="384">
        <v>0</v>
      </c>
      <c r="BY64" s="14">
        <v>0</v>
      </c>
      <c r="BZ64" s="13" t="s">
        <v>485</v>
      </c>
      <c r="CA64" s="19">
        <v>1579</v>
      </c>
      <c r="CB64" s="17">
        <v>251.65562913907286</v>
      </c>
      <c r="CC64" s="388">
        <v>0.417681933676461</v>
      </c>
      <c r="CD64" s="16">
        <v>0.54472604078441589</v>
      </c>
      <c r="CE64" s="389">
        <v>5.2199331848552341E-2</v>
      </c>
      <c r="CF64" s="17">
        <v>2.778</v>
      </c>
      <c r="CG64" s="388">
        <v>0.99909999999999999</v>
      </c>
      <c r="CH64" s="18">
        <v>3.5917703126816226E-2</v>
      </c>
      <c r="CI64" s="390">
        <v>255.16304347826087</v>
      </c>
      <c r="CJ64" s="391">
        <v>309.51086956521738</v>
      </c>
      <c r="CK64" s="392">
        <v>765.76086956521738</v>
      </c>
      <c r="CL64" s="393">
        <v>387.77173913043481</v>
      </c>
      <c r="CM64" s="390">
        <v>227.17391304347825</v>
      </c>
      <c r="CN64" s="393">
        <v>185.59782608695653</v>
      </c>
      <c r="CO64" s="394">
        <v>509.51086956521738</v>
      </c>
      <c r="CP64" s="395">
        <v>4.2111173498034811</v>
      </c>
      <c r="CQ64" s="396" t="s">
        <v>485</v>
      </c>
      <c r="CR64" s="397">
        <v>11.470281543274243</v>
      </c>
      <c r="CS64" s="398">
        <v>0.4333674655130757</v>
      </c>
      <c r="CT64" s="391">
        <v>1060.054347826087</v>
      </c>
      <c r="CU64" s="390">
        <v>231.2228260869565</v>
      </c>
      <c r="CV64" s="399">
        <v>25</v>
      </c>
      <c r="CW64" s="405">
        <v>43</v>
      </c>
      <c r="CX64" s="393">
        <v>36.684782608695649</v>
      </c>
      <c r="CY64" s="353">
        <v>3.4123403098668117</v>
      </c>
      <c r="CZ64" s="402">
        <v>0.41449275362318838</v>
      </c>
      <c r="DA64" s="403">
        <v>1385</v>
      </c>
      <c r="DB64" s="363"/>
      <c r="DC64" s="363"/>
      <c r="DD64" s="363"/>
      <c r="DE64" s="363"/>
      <c r="DF64" s="363"/>
      <c r="DG64" s="363"/>
      <c r="DH64" s="363"/>
      <c r="DI64" s="363"/>
      <c r="DJ64" s="363"/>
      <c r="DK64" s="363"/>
      <c r="DL64" s="363"/>
      <c r="DM64" s="363"/>
      <c r="DN64" s="363"/>
      <c r="DO64" s="363"/>
      <c r="DP64" s="363"/>
      <c r="DQ64" s="363"/>
      <c r="DR64" s="363"/>
      <c r="DS64" s="363"/>
      <c r="DT64" s="363"/>
      <c r="DU64" s="363"/>
      <c r="DV64" s="363"/>
      <c r="DW64" s="363"/>
      <c r="DX64" s="363"/>
      <c r="DY64" s="363"/>
      <c r="DZ64" s="363"/>
      <c r="EA64" s="363"/>
      <c r="EB64" s="363"/>
      <c r="EC64" s="363"/>
    </row>
    <row r="65" spans="1:133" x14ac:dyDescent="0.3">
      <c r="A65" s="381" t="s">
        <v>62</v>
      </c>
      <c r="B65" s="382">
        <v>6</v>
      </c>
      <c r="C65" s="1" t="s">
        <v>156</v>
      </c>
      <c r="D65" s="383">
        <v>64234</v>
      </c>
      <c r="E65" s="468">
        <v>2.8748058104710199E-2</v>
      </c>
      <c r="F65" s="469">
        <v>0.28710651679795746</v>
      </c>
      <c r="G65" s="470">
        <v>0.54486720428433544</v>
      </c>
      <c r="H65" s="471">
        <v>0.16802627891770713</v>
      </c>
      <c r="I65" s="472">
        <v>2.58038649667228</v>
      </c>
      <c r="J65" s="473">
        <v>5.3</v>
      </c>
      <c r="K65" s="384">
        <v>118</v>
      </c>
      <c r="L65" s="363">
        <v>4.5999999999999996</v>
      </c>
      <c r="M65" s="404">
        <v>44257</v>
      </c>
      <c r="N65" s="363">
        <v>3.2</v>
      </c>
      <c r="O65" s="490" t="s">
        <v>520</v>
      </c>
      <c r="P65" s="400">
        <v>50494.584999999999</v>
      </c>
      <c r="Q65" s="11">
        <v>8</v>
      </c>
      <c r="R65" s="363">
        <v>12</v>
      </c>
      <c r="S65" s="403">
        <v>5352.833333333333</v>
      </c>
      <c r="T65" s="409">
        <v>266</v>
      </c>
      <c r="U65" s="403">
        <v>77075000</v>
      </c>
      <c r="V65" s="475">
        <v>1199.9097051405797</v>
      </c>
      <c r="W65" s="403">
        <v>68767000</v>
      </c>
      <c r="X65" s="475">
        <v>1070.5701030606845</v>
      </c>
      <c r="Y65" s="476">
        <v>23.140716189927225</v>
      </c>
      <c r="Z65" s="8">
        <v>2</v>
      </c>
      <c r="AA65" s="9">
        <v>25</v>
      </c>
      <c r="AB65" s="407">
        <v>2</v>
      </c>
      <c r="AC65" s="9">
        <v>157.29</v>
      </c>
      <c r="AD65" s="477">
        <v>0.13677636532754572</v>
      </c>
      <c r="AE65" s="470">
        <v>0.754</v>
      </c>
      <c r="AF65" s="383">
        <v>20023000</v>
      </c>
      <c r="AG65" s="403">
        <v>22336</v>
      </c>
      <c r="AH65" s="394">
        <f t="shared" si="7"/>
        <v>896.4452005730659</v>
      </c>
      <c r="AI65" s="403">
        <v>20906000</v>
      </c>
      <c r="AJ65" s="403">
        <v>22325</v>
      </c>
      <c r="AK65" s="394">
        <f t="shared" si="8"/>
        <v>936.43896976483768</v>
      </c>
      <c r="AL65" s="403">
        <v>21643000</v>
      </c>
      <c r="AM65" s="403">
        <v>22577</v>
      </c>
      <c r="AN65" s="478">
        <f t="shared" si="0"/>
        <v>958.63046463214778</v>
      </c>
      <c r="AO65" s="479">
        <v>3265000</v>
      </c>
      <c r="AP65" s="480">
        <f t="shared" si="1"/>
        <v>4.8359623787306523E-2</v>
      </c>
      <c r="AQ65" s="481">
        <v>11019000</v>
      </c>
      <c r="AR65" s="480">
        <f t="shared" si="2"/>
        <v>0.16320817596089757</v>
      </c>
      <c r="AS65" s="479">
        <v>0</v>
      </c>
      <c r="AT65" s="480">
        <f t="shared" si="3"/>
        <v>0</v>
      </c>
      <c r="AU65" s="403">
        <v>16368000</v>
      </c>
      <c r="AV65" s="483">
        <f t="shared" si="4"/>
        <v>0.24243501444123527</v>
      </c>
      <c r="AW65" s="484">
        <v>16103000</v>
      </c>
      <c r="AX65" s="485">
        <v>0.24001371251415965</v>
      </c>
      <c r="AY65" s="481">
        <v>11898000</v>
      </c>
      <c r="AZ65" s="486">
        <f t="shared" si="5"/>
        <v>0.23262361428822806</v>
      </c>
      <c r="BA65" s="409">
        <v>8862000</v>
      </c>
      <c r="BB65" s="487">
        <f t="shared" si="6"/>
        <v>0.1732652941521497</v>
      </c>
      <c r="BC65" s="4">
        <v>6444.5</v>
      </c>
      <c r="BD65" s="488">
        <v>0.2429823734564992</v>
      </c>
      <c r="BE65" s="5">
        <v>0</v>
      </c>
      <c r="BF65" s="489">
        <v>0</v>
      </c>
      <c r="BG65" s="4">
        <v>20078</v>
      </c>
      <c r="BH65" s="388">
        <v>0.7570176265435008</v>
      </c>
      <c r="BI65" s="409">
        <v>8063000</v>
      </c>
      <c r="BJ65" s="403">
        <v>56529000</v>
      </c>
      <c r="BK65" s="409">
        <v>8777000</v>
      </c>
      <c r="BL65" s="403">
        <v>63931000</v>
      </c>
      <c r="BM65" s="409">
        <v>9676000</v>
      </c>
      <c r="BN65" s="403">
        <v>68767000</v>
      </c>
      <c r="BO65" s="13">
        <v>22577</v>
      </c>
      <c r="BP65" s="13">
        <v>21643000</v>
      </c>
      <c r="BQ65" s="66">
        <v>958.63046463214778</v>
      </c>
      <c r="BR65" s="384">
        <v>616</v>
      </c>
      <c r="BS65" s="14">
        <v>1372000</v>
      </c>
      <c r="BT65" s="385">
        <v>2227.2727272727275</v>
      </c>
      <c r="BU65" s="386">
        <v>1517</v>
      </c>
      <c r="BV65" s="13">
        <v>2503000</v>
      </c>
      <c r="BW65" s="66">
        <v>1649.9670402109427</v>
      </c>
      <c r="BX65" s="384">
        <v>0</v>
      </c>
      <c r="BY65" s="14">
        <v>0</v>
      </c>
      <c r="BZ65" s="13" t="s">
        <v>485</v>
      </c>
      <c r="CA65" s="19">
        <v>543</v>
      </c>
      <c r="CB65" s="17">
        <v>322.58493156752445</v>
      </c>
      <c r="CC65" s="388">
        <v>0.5722128982735516</v>
      </c>
      <c r="CD65" s="16">
        <v>0.34418423613363608</v>
      </c>
      <c r="CE65" s="389">
        <v>-0.1264645992589378</v>
      </c>
      <c r="CF65" s="17">
        <v>4.8646000000000003</v>
      </c>
      <c r="CG65" s="388">
        <v>0.64149999999999996</v>
      </c>
      <c r="CH65" s="18">
        <v>0.14643734643734643</v>
      </c>
      <c r="CI65" s="390">
        <v>50.829778621913626</v>
      </c>
      <c r="CJ65" s="391">
        <v>0</v>
      </c>
      <c r="CK65" s="392">
        <v>105.41146433353053</v>
      </c>
      <c r="CL65" s="393">
        <v>254.81832051561477</v>
      </c>
      <c r="CM65" s="390">
        <v>250.69277952486223</v>
      </c>
      <c r="CN65" s="393">
        <v>66.133200485724075</v>
      </c>
      <c r="CO65" s="394">
        <v>137.9643179624498</v>
      </c>
      <c r="CP65" s="395">
        <v>5.760560207664418</v>
      </c>
      <c r="CQ65" s="396" t="s">
        <v>485</v>
      </c>
      <c r="CR65" s="397">
        <v>17.947168570018807</v>
      </c>
      <c r="CS65" s="398">
        <v>0.26843398335241797</v>
      </c>
      <c r="CT65" s="391">
        <v>185.22900644518478</v>
      </c>
      <c r="CU65" s="390">
        <v>16.087975215617899</v>
      </c>
      <c r="CV65" s="406">
        <v>163</v>
      </c>
      <c r="CW65" s="400">
        <v>182</v>
      </c>
      <c r="CX65" s="393">
        <v>41.364386461998322</v>
      </c>
      <c r="CY65" s="353">
        <v>4.6895913670854581</v>
      </c>
      <c r="CZ65" s="402">
        <v>0.65762205830698983</v>
      </c>
      <c r="DA65" s="403">
        <v>33140</v>
      </c>
      <c r="DB65" s="363"/>
      <c r="DC65" s="363"/>
      <c r="DD65" s="363"/>
      <c r="DE65" s="363"/>
      <c r="DF65" s="363"/>
      <c r="DG65" s="363"/>
      <c r="DH65" s="363"/>
      <c r="DI65" s="363"/>
      <c r="DJ65" s="363"/>
      <c r="DK65" s="363"/>
      <c r="DL65" s="363"/>
      <c r="DM65" s="363"/>
      <c r="DN65" s="363"/>
      <c r="DO65" s="363"/>
      <c r="DP65" s="363"/>
      <c r="DQ65" s="363"/>
      <c r="DR65" s="363"/>
      <c r="DS65" s="363"/>
      <c r="DT65" s="363"/>
      <c r="DU65" s="363"/>
      <c r="DV65" s="363"/>
      <c r="DW65" s="363"/>
      <c r="DX65" s="363"/>
      <c r="DY65" s="363"/>
      <c r="DZ65" s="363"/>
      <c r="EA65" s="363"/>
      <c r="EB65" s="363"/>
      <c r="EC65" s="363"/>
    </row>
    <row r="66" spans="1:133" x14ac:dyDescent="0.3">
      <c r="A66" s="381" t="s">
        <v>63</v>
      </c>
      <c r="B66" s="382">
        <v>9</v>
      </c>
      <c r="C66" s="1" t="s">
        <v>154</v>
      </c>
      <c r="D66" s="383">
        <v>3097</v>
      </c>
      <c r="E66" s="468">
        <v>-0.1062049062049062</v>
      </c>
      <c r="F66" s="469">
        <v>0.26767839845011299</v>
      </c>
      <c r="G66" s="470">
        <v>0.48756861478850499</v>
      </c>
      <c r="H66" s="471">
        <v>0.24475298676138199</v>
      </c>
      <c r="I66" s="472">
        <v>5.514208389715832</v>
      </c>
      <c r="J66" s="473">
        <v>2.9</v>
      </c>
      <c r="K66" s="384">
        <v>21</v>
      </c>
      <c r="L66" s="363">
        <v>3.7</v>
      </c>
      <c r="M66" s="404">
        <v>32664</v>
      </c>
      <c r="N66" s="363">
        <v>3</v>
      </c>
      <c r="O66" s="490" t="s">
        <v>516</v>
      </c>
      <c r="P66" s="400">
        <v>746.279</v>
      </c>
      <c r="Q66" s="11">
        <v>6</v>
      </c>
      <c r="R66" s="363">
        <v>8</v>
      </c>
      <c r="S66" s="403">
        <v>387.125</v>
      </c>
      <c r="T66" s="409">
        <v>53</v>
      </c>
      <c r="U66" s="403">
        <v>11201000</v>
      </c>
      <c r="V66" s="475">
        <v>3616.7258637391024</v>
      </c>
      <c r="W66" s="403">
        <v>11458000</v>
      </c>
      <c r="X66" s="475">
        <v>3699.7093961898613</v>
      </c>
      <c r="Y66" s="476">
        <v>0.2733812949640288</v>
      </c>
      <c r="Z66" s="8">
        <v>1</v>
      </c>
      <c r="AA66" s="9">
        <v>4</v>
      </c>
      <c r="AB66" s="407">
        <v>1</v>
      </c>
      <c r="AC66" s="9">
        <v>128.78</v>
      </c>
      <c r="AD66" s="477">
        <v>0.21762452107279692</v>
      </c>
      <c r="AE66" s="470">
        <v>0.58499999999999996</v>
      </c>
      <c r="AF66" s="383">
        <v>578000</v>
      </c>
      <c r="AG66" s="403">
        <v>1299</v>
      </c>
      <c r="AH66" s="394">
        <f t="shared" si="7"/>
        <v>444.95765973826019</v>
      </c>
      <c r="AI66" s="403">
        <v>616000</v>
      </c>
      <c r="AJ66" s="403">
        <v>1304</v>
      </c>
      <c r="AK66" s="394">
        <f t="shared" si="8"/>
        <v>472.39263803680984</v>
      </c>
      <c r="AL66" s="403">
        <v>655000</v>
      </c>
      <c r="AM66" s="403">
        <v>1318</v>
      </c>
      <c r="AN66" s="478">
        <f t="shared" si="0"/>
        <v>496.96509863429441</v>
      </c>
      <c r="AO66" s="479">
        <v>1784000</v>
      </c>
      <c r="AP66" s="480">
        <f t="shared" si="1"/>
        <v>0.15569907488217838</v>
      </c>
      <c r="AQ66" s="481">
        <v>3003000</v>
      </c>
      <c r="AR66" s="480">
        <f t="shared" si="2"/>
        <v>0.2620876243672543</v>
      </c>
      <c r="AS66" s="479">
        <v>976000</v>
      </c>
      <c r="AT66" s="480">
        <f t="shared" si="3"/>
        <v>8.5180659801012387E-2</v>
      </c>
      <c r="AU66" s="403">
        <v>1397000</v>
      </c>
      <c r="AV66" s="483">
        <f t="shared" si="4"/>
        <v>0.12192354686681794</v>
      </c>
      <c r="AW66" s="484">
        <v>1069000</v>
      </c>
      <c r="AX66" s="485">
        <v>9.3329841103544614E-2</v>
      </c>
      <c r="AY66" s="481">
        <v>2506000</v>
      </c>
      <c r="AZ66" s="486">
        <f t="shared" si="5"/>
        <v>0.24908060828943446</v>
      </c>
      <c r="BA66" s="409">
        <v>723000</v>
      </c>
      <c r="BB66" s="487">
        <f t="shared" si="6"/>
        <v>7.1861643971772193E-2</v>
      </c>
      <c r="BC66" s="5">
        <v>0</v>
      </c>
      <c r="BD66" s="488">
        <v>0</v>
      </c>
      <c r="BE66" s="5">
        <v>0</v>
      </c>
      <c r="BF66" s="489">
        <v>0</v>
      </c>
      <c r="BG66" s="5">
        <v>748</v>
      </c>
      <c r="BH66" s="388">
        <v>1</v>
      </c>
      <c r="BI66" s="409">
        <v>2007000</v>
      </c>
      <c r="BJ66" s="403">
        <v>10091000</v>
      </c>
      <c r="BK66" s="409">
        <v>1703000</v>
      </c>
      <c r="BL66" s="403">
        <v>10142000</v>
      </c>
      <c r="BM66" s="409">
        <v>2308000</v>
      </c>
      <c r="BN66" s="403">
        <v>11458000</v>
      </c>
      <c r="BO66" s="13">
        <v>1318</v>
      </c>
      <c r="BP66" s="13">
        <v>655000</v>
      </c>
      <c r="BQ66" s="66">
        <v>496.96509863429441</v>
      </c>
      <c r="BR66" s="384">
        <v>396</v>
      </c>
      <c r="BS66" s="14">
        <v>1026000</v>
      </c>
      <c r="BT66" s="385">
        <v>2590.909090909091</v>
      </c>
      <c r="BU66" s="386">
        <v>211</v>
      </c>
      <c r="BV66" s="13">
        <v>274000</v>
      </c>
      <c r="BW66" s="66">
        <v>1298.5781990521327</v>
      </c>
      <c r="BX66" s="384">
        <v>0</v>
      </c>
      <c r="BY66" s="14">
        <v>0</v>
      </c>
      <c r="BZ66" s="13" t="s">
        <v>485</v>
      </c>
      <c r="CA66" s="19">
        <v>1362</v>
      </c>
      <c r="CB66" s="17">
        <v>179.31034482758622</v>
      </c>
      <c r="CC66" s="388">
        <v>0.41085617355593251</v>
      </c>
      <c r="CD66" s="16">
        <v>0.53995179001874838</v>
      </c>
      <c r="CE66" s="389">
        <v>-0.11632891660171474</v>
      </c>
      <c r="CF66" s="17">
        <v>3.3012999999999999</v>
      </c>
      <c r="CG66" s="388">
        <v>0.75660000000000005</v>
      </c>
      <c r="CH66" s="18">
        <v>0.19517717133653437</v>
      </c>
      <c r="CI66" s="390">
        <v>576.04133031966421</v>
      </c>
      <c r="CJ66" s="391">
        <v>315.14368743945755</v>
      </c>
      <c r="CK66" s="392">
        <v>583.14497901194704</v>
      </c>
      <c r="CL66" s="393">
        <v>451.08169195996123</v>
      </c>
      <c r="CM66" s="390">
        <v>345.17274782047144</v>
      </c>
      <c r="CN66" s="393">
        <v>386.50306748466255</v>
      </c>
      <c r="CO66" s="394">
        <v>233.4517274782047</v>
      </c>
      <c r="CP66" s="395" t="s">
        <v>485</v>
      </c>
      <c r="CQ66" s="396" t="s">
        <v>485</v>
      </c>
      <c r="CR66" s="397">
        <v>11.752136752136751</v>
      </c>
      <c r="CS66" s="398">
        <v>7.659346545259775E-2</v>
      </c>
      <c r="CT66" s="391">
        <v>809.1701646754924</v>
      </c>
      <c r="CU66" s="390">
        <v>303.85857281239907</v>
      </c>
      <c r="CV66" s="399">
        <v>15</v>
      </c>
      <c r="CW66" s="405">
        <v>19</v>
      </c>
      <c r="CX66" s="393">
        <v>73.619631901840492</v>
      </c>
      <c r="CY66" s="353">
        <v>7.2283559577677226</v>
      </c>
      <c r="CZ66" s="402">
        <v>0.43569364161849711</v>
      </c>
      <c r="DA66" s="403">
        <v>1385</v>
      </c>
      <c r="DB66" s="363"/>
      <c r="DC66" s="363"/>
      <c r="DD66" s="363"/>
      <c r="DE66" s="363"/>
      <c r="DF66" s="363"/>
      <c r="DG66" s="363"/>
      <c r="DH66" s="363"/>
      <c r="DI66" s="363"/>
      <c r="DJ66" s="363"/>
      <c r="DK66" s="363"/>
      <c r="DL66" s="363"/>
      <c r="DM66" s="363"/>
      <c r="DN66" s="363"/>
      <c r="DO66" s="363"/>
      <c r="DP66" s="363"/>
      <c r="DQ66" s="363"/>
      <c r="DR66" s="363"/>
      <c r="DS66" s="363"/>
      <c r="DT66" s="363"/>
      <c r="DU66" s="363"/>
      <c r="DV66" s="363"/>
      <c r="DW66" s="363"/>
      <c r="DX66" s="363"/>
      <c r="DY66" s="363"/>
      <c r="DZ66" s="363"/>
      <c r="EA66" s="363"/>
      <c r="EB66" s="363"/>
      <c r="EC66" s="363"/>
    </row>
    <row r="67" spans="1:133" x14ac:dyDescent="0.3">
      <c r="A67" s="381" t="s">
        <v>64</v>
      </c>
      <c r="B67" s="382">
        <v>7</v>
      </c>
      <c r="C67" s="1" t="s">
        <v>156</v>
      </c>
      <c r="D67" s="383">
        <v>176986</v>
      </c>
      <c r="E67" s="468">
        <v>5.5756715322806745E-2</v>
      </c>
      <c r="F67" s="469">
        <v>0.28013515193292127</v>
      </c>
      <c r="G67" s="470">
        <v>0.54419558609155527</v>
      </c>
      <c r="H67" s="471">
        <v>0.17566926197552349</v>
      </c>
      <c r="I67" s="472">
        <v>0.37086311030528507</v>
      </c>
      <c r="J67" s="473">
        <v>28.5</v>
      </c>
      <c r="K67" s="384">
        <v>149</v>
      </c>
      <c r="L67" s="363">
        <v>4.2</v>
      </c>
      <c r="M67" s="404">
        <v>54921</v>
      </c>
      <c r="N67" s="363">
        <v>3.3</v>
      </c>
      <c r="O67" s="490" t="s">
        <v>168</v>
      </c>
      <c r="P67" s="400">
        <v>858752.69099999999</v>
      </c>
      <c r="Q67" s="11">
        <v>6</v>
      </c>
      <c r="R67" s="363">
        <v>12</v>
      </c>
      <c r="S67" s="403">
        <v>14748.833333333334</v>
      </c>
      <c r="T67" s="409">
        <v>581</v>
      </c>
      <c r="U67" s="403">
        <v>192837000</v>
      </c>
      <c r="V67" s="475">
        <v>1089.560756218006</v>
      </c>
      <c r="W67" s="403">
        <v>117395000</v>
      </c>
      <c r="X67" s="475">
        <v>663.30105206061501</v>
      </c>
      <c r="Y67" s="476">
        <v>441.80229655516723</v>
      </c>
      <c r="Z67" s="8">
        <v>1</v>
      </c>
      <c r="AA67" s="9">
        <v>27</v>
      </c>
      <c r="AB67" s="407">
        <v>5</v>
      </c>
      <c r="AC67" s="9">
        <v>1254.1400000000001</v>
      </c>
      <c r="AD67" s="477">
        <v>0.12702249968122103</v>
      </c>
      <c r="AE67" s="470">
        <v>0.874</v>
      </c>
      <c r="AF67" s="383">
        <v>50253000</v>
      </c>
      <c r="AG67" s="403">
        <v>55972.7</v>
      </c>
      <c r="AH67" s="394">
        <f t="shared" si="7"/>
        <v>897.81268368329563</v>
      </c>
      <c r="AI67" s="403">
        <v>51805000</v>
      </c>
      <c r="AJ67" s="403">
        <v>56434</v>
      </c>
      <c r="AK67" s="394">
        <f t="shared" si="8"/>
        <v>917.9749796222136</v>
      </c>
      <c r="AL67" s="403">
        <v>53692000</v>
      </c>
      <c r="AM67" s="403">
        <v>57248</v>
      </c>
      <c r="AN67" s="478">
        <f t="shared" ref="AN67:AN130" si="9">AL67/AM67</f>
        <v>937.88429290106205</v>
      </c>
      <c r="AO67" s="479">
        <v>5100000</v>
      </c>
      <c r="AP67" s="480">
        <f t="shared" ref="AP67:AP130" si="10">AO67/(AO67+AQ67+AS67+AU67+AW67+AY67+BA67)</f>
        <v>4.344307679202692E-2</v>
      </c>
      <c r="AQ67" s="481">
        <v>5435000</v>
      </c>
      <c r="AR67" s="480">
        <f t="shared" ref="AR67:AR130" si="11">AQ67/(AO67+AQ67+AU67+AS67+AW67+AY67+BA67)</f>
        <v>4.6296690659738488E-2</v>
      </c>
      <c r="AS67" s="479">
        <v>26923000</v>
      </c>
      <c r="AT67" s="480">
        <f t="shared" ref="AT67:AT130" si="12">AS67/(AO67+AQ67+AS67+AU67+AW67+AY67+BA67)</f>
        <v>0.22933685421014524</v>
      </c>
      <c r="AU67" s="403">
        <v>29881000</v>
      </c>
      <c r="AV67" s="483">
        <f t="shared" ref="AV67:AV130" si="13">AU67/(AO67+AQ67+AS67+AU67+AW67+AY67+BA67)</f>
        <v>0.25453383874952085</v>
      </c>
      <c r="AW67" s="484">
        <v>25781000</v>
      </c>
      <c r="AX67" s="485">
        <v>0.21960901230887175</v>
      </c>
      <c r="AY67" s="481">
        <v>21611000</v>
      </c>
      <c r="AZ67" s="486">
        <f t="shared" ref="AZ67:AZ130" si="14">AY67/(AO67+AQ67+AS67+AW67+AY67+BA67)</f>
        <v>0.24694334620746394</v>
      </c>
      <c r="BA67" s="409">
        <v>2664000</v>
      </c>
      <c r="BB67" s="487">
        <f t="shared" ref="BB67:BB130" si="15">BA67/(AO67+AQ67+AS67+AW67+AY67+BA67)</f>
        <v>3.044084375071417E-2</v>
      </c>
      <c r="BC67" s="4">
        <v>18318</v>
      </c>
      <c r="BD67" s="488">
        <v>0.24478178368121442</v>
      </c>
      <c r="BE67" s="5">
        <v>19141</v>
      </c>
      <c r="BF67" s="489">
        <v>0.25577945853489054</v>
      </c>
      <c r="BG67" s="4">
        <v>37375</v>
      </c>
      <c r="BH67" s="388">
        <v>0.49943875778389502</v>
      </c>
      <c r="BI67" s="409">
        <v>15152000</v>
      </c>
      <c r="BJ67" s="403">
        <v>108034000</v>
      </c>
      <c r="BK67" s="409">
        <v>15631000</v>
      </c>
      <c r="BL67" s="403">
        <v>110542000</v>
      </c>
      <c r="BM67" s="409">
        <v>20952000</v>
      </c>
      <c r="BN67" s="403">
        <v>117395000</v>
      </c>
      <c r="BO67" s="13">
        <v>57248</v>
      </c>
      <c r="BP67" s="13">
        <v>53692000</v>
      </c>
      <c r="BQ67" s="66">
        <v>937.88429290106205</v>
      </c>
      <c r="BR67" s="384">
        <v>419</v>
      </c>
      <c r="BS67" s="14">
        <v>642000</v>
      </c>
      <c r="BT67" s="385">
        <v>1532.2195704057278</v>
      </c>
      <c r="BU67" s="386">
        <v>3643</v>
      </c>
      <c r="BV67" s="13">
        <v>6446000</v>
      </c>
      <c r="BW67" s="66">
        <v>1769.4208070271754</v>
      </c>
      <c r="BX67" s="384">
        <v>0</v>
      </c>
      <c r="BY67" s="14">
        <v>0</v>
      </c>
      <c r="BZ67" s="13" t="s">
        <v>485</v>
      </c>
      <c r="CA67" s="19" t="s">
        <v>485</v>
      </c>
      <c r="CB67" s="17">
        <v>335.66988123955235</v>
      </c>
      <c r="CC67" s="388">
        <v>0.52641414307478163</v>
      </c>
      <c r="CD67" s="16">
        <v>0.38191840777444164</v>
      </c>
      <c r="CE67" s="389">
        <v>7.4098903699029897E-2</v>
      </c>
      <c r="CF67" s="17">
        <v>9.6509</v>
      </c>
      <c r="CG67" s="388">
        <v>1.5550999999999999</v>
      </c>
      <c r="CH67" s="18">
        <v>7.4203646412893287E-2</v>
      </c>
      <c r="CI67" s="390">
        <v>28.815838540901542</v>
      </c>
      <c r="CJ67" s="391">
        <v>152.11937667386121</v>
      </c>
      <c r="CK67" s="392">
        <v>0</v>
      </c>
      <c r="CL67" s="393">
        <v>168.83256302758411</v>
      </c>
      <c r="CM67" s="390">
        <v>145.66688890646716</v>
      </c>
      <c r="CN67" s="393">
        <v>30.708643621529387</v>
      </c>
      <c r="CO67" s="394">
        <v>15.052038014306216</v>
      </c>
      <c r="CP67" s="395">
        <v>6.6201088244988124</v>
      </c>
      <c r="CQ67" s="396">
        <v>7.7736136561529365</v>
      </c>
      <c r="CR67" s="397">
        <v>12.586683945082656</v>
      </c>
      <c r="CS67" s="398">
        <v>0.49310629852950483</v>
      </c>
      <c r="CT67" s="391">
        <v>122.10570327596533</v>
      </c>
      <c r="CU67" s="390">
        <v>5.3705377826494756</v>
      </c>
      <c r="CV67" s="399">
        <v>87</v>
      </c>
      <c r="CW67" s="400">
        <v>1318</v>
      </c>
      <c r="CX67" s="393">
        <v>34.889765292170004</v>
      </c>
      <c r="CY67" s="353">
        <v>7.9838193036531564</v>
      </c>
      <c r="CZ67" s="402">
        <v>0.62389466629191614</v>
      </c>
      <c r="DA67" s="403">
        <v>45560</v>
      </c>
      <c r="DB67" s="363"/>
      <c r="DC67" s="363"/>
      <c r="DD67" s="363"/>
      <c r="DE67" s="363"/>
      <c r="DF67" s="363"/>
      <c r="DG67" s="363"/>
      <c r="DH67" s="363"/>
      <c r="DI67" s="363"/>
      <c r="DJ67" s="363"/>
      <c r="DK67" s="363"/>
      <c r="DL67" s="363"/>
      <c r="DM67" s="363"/>
      <c r="DN67" s="363"/>
      <c r="DO67" s="363"/>
      <c r="DP67" s="363"/>
      <c r="DQ67" s="363"/>
      <c r="DR67" s="363"/>
      <c r="DS67" s="363"/>
      <c r="DT67" s="363"/>
      <c r="DU67" s="363"/>
      <c r="DV67" s="363"/>
      <c r="DW67" s="363"/>
      <c r="DX67" s="363"/>
      <c r="DY67" s="363"/>
      <c r="DZ67" s="363"/>
      <c r="EA67" s="363"/>
      <c r="EB67" s="363"/>
      <c r="EC67" s="363"/>
    </row>
    <row r="68" spans="1:133" x14ac:dyDescent="0.3">
      <c r="A68" s="381" t="s">
        <v>65</v>
      </c>
      <c r="B68" s="382">
        <v>3</v>
      </c>
      <c r="C68" s="1" t="s">
        <v>153</v>
      </c>
      <c r="D68" s="383">
        <v>103869</v>
      </c>
      <c r="E68" s="468">
        <v>8.600733979486215E-2</v>
      </c>
      <c r="F68" s="469">
        <v>0.26279255600804857</v>
      </c>
      <c r="G68" s="470">
        <v>0.56858157871934845</v>
      </c>
      <c r="H68" s="471">
        <v>0.16862586527260298</v>
      </c>
      <c r="I68" s="472">
        <v>0.82691299261828888</v>
      </c>
      <c r="J68" s="473">
        <v>51</v>
      </c>
      <c r="K68" s="384">
        <v>91</v>
      </c>
      <c r="L68" s="363">
        <v>7.2</v>
      </c>
      <c r="M68" s="404">
        <v>40166</v>
      </c>
      <c r="N68" s="363">
        <v>3.2</v>
      </c>
      <c r="O68" s="490" t="s">
        <v>166</v>
      </c>
      <c r="P68" s="400">
        <v>230033.16099999999</v>
      </c>
      <c r="Q68" s="11">
        <v>2</v>
      </c>
      <c r="R68" s="363">
        <v>12</v>
      </c>
      <c r="S68" s="403">
        <v>8655.75</v>
      </c>
      <c r="T68" s="409">
        <v>454</v>
      </c>
      <c r="U68" s="403">
        <v>84388000</v>
      </c>
      <c r="V68" s="475">
        <v>812.44644696685248</v>
      </c>
      <c r="W68" s="403">
        <v>92296000</v>
      </c>
      <c r="X68" s="475">
        <v>888.58080851842226</v>
      </c>
      <c r="Y68" s="476">
        <v>2583.8059701492534</v>
      </c>
      <c r="Z68" s="8">
        <v>3</v>
      </c>
      <c r="AA68" s="9">
        <v>11</v>
      </c>
      <c r="AB68" s="407">
        <v>3</v>
      </c>
      <c r="AC68" s="9">
        <v>342</v>
      </c>
      <c r="AD68" s="477">
        <v>0.1819282121108968</v>
      </c>
      <c r="AE68" s="470">
        <v>0.71899999999999997</v>
      </c>
      <c r="AF68" s="383">
        <v>20864162.989999998</v>
      </c>
      <c r="AG68" s="403">
        <v>33146</v>
      </c>
      <c r="AH68" s="394">
        <f t="shared" ref="AH68:AH131" si="16">AF68/AG68</f>
        <v>629.46246877451267</v>
      </c>
      <c r="AI68" s="403">
        <v>21744000</v>
      </c>
      <c r="AJ68" s="403">
        <v>34129</v>
      </c>
      <c r="AK68" s="394">
        <f t="shared" ref="AK68:AK131" si="17">AI68/AJ68</f>
        <v>637.1121333763075</v>
      </c>
      <c r="AL68" s="403">
        <v>22474000</v>
      </c>
      <c r="AM68" s="403">
        <v>34370</v>
      </c>
      <c r="AN68" s="478">
        <f t="shared" si="9"/>
        <v>653.88420133837644</v>
      </c>
      <c r="AO68" s="479">
        <v>21933000</v>
      </c>
      <c r="AP68" s="480">
        <f t="shared" si="10"/>
        <v>0.23764275034130061</v>
      </c>
      <c r="AQ68" s="481">
        <v>3186000</v>
      </c>
      <c r="AR68" s="480">
        <f t="shared" si="11"/>
        <v>3.4520120484538543E-2</v>
      </c>
      <c r="AS68" s="479">
        <v>14540000</v>
      </c>
      <c r="AT68" s="480">
        <f t="shared" si="12"/>
        <v>0.15754003510520728</v>
      </c>
      <c r="AU68" s="403">
        <v>18509000</v>
      </c>
      <c r="AV68" s="483">
        <f t="shared" si="13"/>
        <v>0.20054391401391206</v>
      </c>
      <c r="AW68" s="484">
        <v>16367000</v>
      </c>
      <c r="AX68" s="485">
        <v>0.17953161849393956</v>
      </c>
      <c r="AY68" s="481">
        <v>10433000</v>
      </c>
      <c r="AZ68" s="486">
        <f t="shared" si="14"/>
        <v>0.14139730297485939</v>
      </c>
      <c r="BA68" s="409">
        <v>7326000</v>
      </c>
      <c r="BB68" s="487">
        <f t="shared" si="15"/>
        <v>9.9288473266924165E-2</v>
      </c>
      <c r="BC68" s="4">
        <v>7972.58</v>
      </c>
      <c r="BD68" s="488">
        <v>0.20695996322133162</v>
      </c>
      <c r="BE68" s="5">
        <v>0</v>
      </c>
      <c r="BF68" s="489">
        <v>0</v>
      </c>
      <c r="BG68" s="4">
        <v>30549.75</v>
      </c>
      <c r="BH68" s="388">
        <v>0.7930400367786683</v>
      </c>
      <c r="BI68" s="409">
        <v>5835000</v>
      </c>
      <c r="BJ68" s="403">
        <v>67735496.189999998</v>
      </c>
      <c r="BK68" s="409">
        <v>3591000</v>
      </c>
      <c r="BL68" s="403">
        <v>78103000</v>
      </c>
      <c r="BM68" s="409">
        <v>2389000</v>
      </c>
      <c r="BN68" s="403">
        <v>92296000</v>
      </c>
      <c r="BO68" s="13">
        <v>34370</v>
      </c>
      <c r="BP68" s="13">
        <v>22474000</v>
      </c>
      <c r="BQ68" s="66">
        <v>653.88420133837644</v>
      </c>
      <c r="BR68" s="384">
        <v>0</v>
      </c>
      <c r="BS68" s="14">
        <v>0</v>
      </c>
      <c r="BT68" s="385" t="s">
        <v>485</v>
      </c>
      <c r="BU68" s="386">
        <v>2013</v>
      </c>
      <c r="BV68" s="13">
        <v>10406000</v>
      </c>
      <c r="BW68" s="66">
        <v>5169.398907103825</v>
      </c>
      <c r="BX68" s="384">
        <v>0</v>
      </c>
      <c r="BY68" s="14">
        <v>0</v>
      </c>
      <c r="BZ68" s="13" t="s">
        <v>485</v>
      </c>
      <c r="CA68" s="19" t="s">
        <v>485</v>
      </c>
      <c r="CB68" s="17">
        <v>366.00942081482196</v>
      </c>
      <c r="CC68" s="388">
        <v>0.69476152500208299</v>
      </c>
      <c r="CD68" s="16">
        <v>0.22544674598284117</v>
      </c>
      <c r="CE68" s="389">
        <v>-0.1705114710022701</v>
      </c>
      <c r="CF68" s="17">
        <v>3.4266000000000001</v>
      </c>
      <c r="CG68" s="388">
        <v>0.45379999999999998</v>
      </c>
      <c r="CH68" s="18">
        <v>8.4493347505271751E-2</v>
      </c>
      <c r="CI68" s="390">
        <v>211.16021142015424</v>
      </c>
      <c r="CJ68" s="391">
        <v>139.98401833078205</v>
      </c>
      <c r="CK68" s="392">
        <v>0</v>
      </c>
      <c r="CL68" s="393">
        <v>178.19561178022317</v>
      </c>
      <c r="CM68" s="390">
        <v>157.57348198211207</v>
      </c>
      <c r="CN68" s="393">
        <v>30.67325188458539</v>
      </c>
      <c r="CO68" s="394">
        <v>70.531149813707657</v>
      </c>
      <c r="CP68" s="395">
        <v>4.5928598092938158</v>
      </c>
      <c r="CQ68" s="396" t="s">
        <v>485</v>
      </c>
      <c r="CR68" s="397">
        <v>17.599160994179268</v>
      </c>
      <c r="CS68" s="398">
        <v>0.46625161724317421</v>
      </c>
      <c r="CT68" s="391">
        <v>100.44382828370351</v>
      </c>
      <c r="CU68" s="390">
        <v>3.2126043381567166</v>
      </c>
      <c r="CV68" s="399">
        <v>82</v>
      </c>
      <c r="CW68" s="400">
        <v>535</v>
      </c>
      <c r="CX68" s="393">
        <v>30.461446629889572</v>
      </c>
      <c r="CY68" s="353">
        <v>7.120061915337506</v>
      </c>
      <c r="CZ68" s="402">
        <v>0.65128794291933734</v>
      </c>
      <c r="DA68" s="403">
        <v>16350</v>
      </c>
      <c r="DB68" s="363"/>
      <c r="DC68" s="363"/>
      <c r="DD68" s="363"/>
      <c r="DE68" s="363"/>
      <c r="DF68" s="363"/>
      <c r="DG68" s="363"/>
      <c r="DH68" s="363"/>
      <c r="DI68" s="363"/>
      <c r="DJ68" s="363"/>
      <c r="DK68" s="363"/>
      <c r="DL68" s="363"/>
      <c r="DM68" s="363"/>
      <c r="DN68" s="363"/>
      <c r="DO68" s="363"/>
      <c r="DP68" s="363"/>
      <c r="DQ68" s="363"/>
      <c r="DR68" s="363"/>
      <c r="DS68" s="363"/>
      <c r="DT68" s="363"/>
      <c r="DU68" s="363"/>
      <c r="DV68" s="363"/>
      <c r="DW68" s="363"/>
      <c r="DX68" s="363"/>
      <c r="DY68" s="363"/>
      <c r="DZ68" s="363"/>
      <c r="EA68" s="363"/>
      <c r="EB68" s="363"/>
      <c r="EC68" s="363"/>
    </row>
    <row r="69" spans="1:133" x14ac:dyDescent="0.3">
      <c r="A69" s="381" t="s">
        <v>66</v>
      </c>
      <c r="B69" s="382">
        <v>7</v>
      </c>
      <c r="C69" s="1" t="s">
        <v>156</v>
      </c>
      <c r="D69" s="383">
        <v>163865</v>
      </c>
      <c r="E69" s="468">
        <v>3.6516711788072767E-2</v>
      </c>
      <c r="F69" s="469">
        <v>0.26092820309401032</v>
      </c>
      <c r="G69" s="470">
        <v>0.54226955115491415</v>
      </c>
      <c r="H69" s="471">
        <v>0.19680224575107558</v>
      </c>
      <c r="I69" s="472">
        <v>0.35639827347670022</v>
      </c>
      <c r="J69" s="473">
        <v>28.4</v>
      </c>
      <c r="K69" s="384">
        <v>143</v>
      </c>
      <c r="L69" s="363">
        <v>4.8</v>
      </c>
      <c r="M69" s="404">
        <v>55348</v>
      </c>
      <c r="N69" s="363">
        <v>3.2</v>
      </c>
      <c r="O69" s="490" t="s">
        <v>515</v>
      </c>
      <c r="P69" s="400">
        <v>343458.087</v>
      </c>
      <c r="Q69" s="11">
        <v>6</v>
      </c>
      <c r="R69" s="363">
        <v>10</v>
      </c>
      <c r="S69" s="403">
        <v>16386.5</v>
      </c>
      <c r="T69" s="409">
        <v>539</v>
      </c>
      <c r="U69" s="403">
        <v>115572000</v>
      </c>
      <c r="V69" s="475">
        <v>705.28788942116989</v>
      </c>
      <c r="W69" s="403">
        <v>115920000</v>
      </c>
      <c r="X69" s="475">
        <v>707.41158880786008</v>
      </c>
      <c r="Y69" s="476">
        <v>354.45598096474151</v>
      </c>
      <c r="Z69" s="8">
        <v>2</v>
      </c>
      <c r="AA69" s="9">
        <v>31</v>
      </c>
      <c r="AB69" s="407">
        <v>5</v>
      </c>
      <c r="AC69" s="9">
        <v>2360</v>
      </c>
      <c r="AD69" s="477">
        <v>0.13574166311774399</v>
      </c>
      <c r="AE69" s="470">
        <v>0.85</v>
      </c>
      <c r="AF69" s="383">
        <v>45236000</v>
      </c>
      <c r="AG69" s="403">
        <v>53767</v>
      </c>
      <c r="AH69" s="394">
        <f t="shared" si="16"/>
        <v>841.33390369557537</v>
      </c>
      <c r="AI69" s="403">
        <v>46524000</v>
      </c>
      <c r="AJ69" s="403">
        <v>53940</v>
      </c>
      <c r="AK69" s="394">
        <f t="shared" si="17"/>
        <v>862.51390433815345</v>
      </c>
      <c r="AL69" s="403">
        <v>50572000</v>
      </c>
      <c r="AM69" s="403">
        <v>53994</v>
      </c>
      <c r="AN69" s="478">
        <f t="shared" si="9"/>
        <v>936.62258769492905</v>
      </c>
      <c r="AO69" s="479">
        <v>21660000</v>
      </c>
      <c r="AP69" s="480">
        <f t="shared" si="10"/>
        <v>0.18685300207039338</v>
      </c>
      <c r="AQ69" s="481">
        <v>3869000</v>
      </c>
      <c r="AR69" s="480">
        <f t="shared" si="11"/>
        <v>3.3376466528640444E-2</v>
      </c>
      <c r="AS69" s="479">
        <v>31468000</v>
      </c>
      <c r="AT69" s="480">
        <f t="shared" si="12"/>
        <v>0.27146307798481711</v>
      </c>
      <c r="AU69" s="403">
        <v>17556000</v>
      </c>
      <c r="AV69" s="483">
        <f t="shared" si="13"/>
        <v>0.15144927536231884</v>
      </c>
      <c r="AW69" s="484">
        <v>23958000</v>
      </c>
      <c r="AX69" s="485">
        <v>0.20710401881034915</v>
      </c>
      <c r="AY69" s="481">
        <v>13596000</v>
      </c>
      <c r="AZ69" s="486">
        <f t="shared" si="14"/>
        <v>0.13822130047578382</v>
      </c>
      <c r="BA69" s="409">
        <v>3813000</v>
      </c>
      <c r="BB69" s="487">
        <f t="shared" si="15"/>
        <v>3.8764182017811392E-2</v>
      </c>
      <c r="BC69" s="4">
        <v>17352</v>
      </c>
      <c r="BD69" s="488">
        <v>0.25918236269399098</v>
      </c>
      <c r="BE69" s="5">
        <v>18623</v>
      </c>
      <c r="BF69" s="489">
        <v>0.27816696291206738</v>
      </c>
      <c r="BG69" s="4">
        <v>30974</v>
      </c>
      <c r="BH69" s="388">
        <v>0.46265067439394164</v>
      </c>
      <c r="BI69" s="409">
        <v>11056000</v>
      </c>
      <c r="BJ69" s="403">
        <v>110496000</v>
      </c>
      <c r="BK69" s="409">
        <v>10592000</v>
      </c>
      <c r="BL69" s="403">
        <v>116393000</v>
      </c>
      <c r="BM69" s="409">
        <v>9312000</v>
      </c>
      <c r="BN69" s="403">
        <v>115920000</v>
      </c>
      <c r="BO69" s="13">
        <v>53994</v>
      </c>
      <c r="BP69" s="13">
        <v>50572000</v>
      </c>
      <c r="BQ69" s="66">
        <v>936.62258769492905</v>
      </c>
      <c r="BR69" s="384">
        <v>308</v>
      </c>
      <c r="BS69" s="14">
        <v>473000</v>
      </c>
      <c r="BT69" s="385">
        <v>1535.7142857142858</v>
      </c>
      <c r="BU69" s="386">
        <v>2588</v>
      </c>
      <c r="BV69" s="13">
        <v>6848000</v>
      </c>
      <c r="BW69" s="66">
        <v>2646.0587326120558</v>
      </c>
      <c r="BX69" s="384">
        <v>0</v>
      </c>
      <c r="BY69" s="14">
        <v>0</v>
      </c>
      <c r="BZ69" s="13" t="s">
        <v>485</v>
      </c>
      <c r="CA69" s="19" t="s">
        <v>485</v>
      </c>
      <c r="CB69" s="17">
        <v>294.42479678560187</v>
      </c>
      <c r="CC69" s="388">
        <v>0.79006037683472707</v>
      </c>
      <c r="CD69" s="16">
        <v>0.14604748555013325</v>
      </c>
      <c r="CE69" s="389">
        <v>-3.8784142232418092E-2</v>
      </c>
      <c r="CF69" s="17">
        <v>1.7639</v>
      </c>
      <c r="CG69" s="388">
        <v>0.61739999999999995</v>
      </c>
      <c r="CH69" s="18">
        <v>1.0814469505740575E-2</v>
      </c>
      <c r="CI69" s="390">
        <v>132.18197906813535</v>
      </c>
      <c r="CJ69" s="391">
        <v>192.0361272999115</v>
      </c>
      <c r="CK69" s="392">
        <v>0</v>
      </c>
      <c r="CL69" s="393">
        <v>107.13697250785708</v>
      </c>
      <c r="CM69" s="390">
        <v>146.2057181216245</v>
      </c>
      <c r="CN69" s="393">
        <v>23.586488878039852</v>
      </c>
      <c r="CO69" s="394">
        <v>23.269154486925213</v>
      </c>
      <c r="CP69" s="395">
        <v>6.1277418042512801</v>
      </c>
      <c r="CQ69" s="396">
        <v>6.9404588163914536</v>
      </c>
      <c r="CR69" s="397">
        <v>10.938259258003638</v>
      </c>
      <c r="CS69" s="398">
        <v>0.51345380049177425</v>
      </c>
      <c r="CT69" s="391">
        <v>82.970738107588559</v>
      </c>
      <c r="CU69" s="390">
        <v>4.0447929698227192</v>
      </c>
      <c r="CV69" s="399">
        <v>62</v>
      </c>
      <c r="CW69" s="400">
        <v>820</v>
      </c>
      <c r="CX69" s="393">
        <v>40.881213193787566</v>
      </c>
      <c r="CY69" s="353">
        <v>7.8898468478300412</v>
      </c>
      <c r="CZ69" s="402">
        <v>0.79299670134483635</v>
      </c>
      <c r="DA69" s="403">
        <v>39464</v>
      </c>
      <c r="DB69" s="363"/>
      <c r="DC69" s="363"/>
      <c r="DD69" s="363"/>
      <c r="DE69" s="363"/>
      <c r="DF69" s="363"/>
      <c r="DG69" s="363"/>
      <c r="DH69" s="363"/>
      <c r="DI69" s="363"/>
      <c r="DJ69" s="363"/>
      <c r="DK69" s="363"/>
      <c r="DL69" s="363"/>
      <c r="DM69" s="363"/>
      <c r="DN69" s="363"/>
      <c r="DO69" s="363"/>
      <c r="DP69" s="363"/>
      <c r="DQ69" s="363"/>
      <c r="DR69" s="363"/>
      <c r="DS69" s="363"/>
      <c r="DT69" s="363"/>
      <c r="DU69" s="363"/>
      <c r="DV69" s="363"/>
      <c r="DW69" s="363"/>
      <c r="DX69" s="363"/>
      <c r="DY69" s="363"/>
      <c r="DZ69" s="363"/>
      <c r="EA69" s="363"/>
      <c r="EB69" s="363"/>
      <c r="EC69" s="363"/>
    </row>
    <row r="70" spans="1:133" x14ac:dyDescent="0.3">
      <c r="A70" s="381" t="s">
        <v>67</v>
      </c>
      <c r="B70" s="382">
        <v>2</v>
      </c>
      <c r="C70" s="1" t="s">
        <v>153</v>
      </c>
      <c r="D70" s="383">
        <v>13880</v>
      </c>
      <c r="E70" s="468">
        <v>-6.5845977669624963E-3</v>
      </c>
      <c r="F70" s="469">
        <v>0.26938040345821324</v>
      </c>
      <c r="G70" s="470">
        <v>0.4782420749279539</v>
      </c>
      <c r="H70" s="471">
        <v>0.25237752161383287</v>
      </c>
      <c r="I70" s="472">
        <v>0.41616222760290555</v>
      </c>
      <c r="J70" s="473">
        <v>18.2</v>
      </c>
      <c r="K70" s="384">
        <v>146</v>
      </c>
      <c r="L70" s="363">
        <v>3.6</v>
      </c>
      <c r="M70" s="404">
        <v>109660</v>
      </c>
      <c r="N70" s="363">
        <v>3.1</v>
      </c>
      <c r="O70" s="490" t="s">
        <v>167</v>
      </c>
      <c r="P70" s="400">
        <v>38714.332999999999</v>
      </c>
      <c r="Q70" s="384">
        <v>0</v>
      </c>
      <c r="R70" s="363">
        <v>7</v>
      </c>
      <c r="S70" s="403">
        <v>1982.8571428571429</v>
      </c>
      <c r="T70" s="409">
        <v>59</v>
      </c>
      <c r="U70" s="403">
        <v>13171000</v>
      </c>
      <c r="V70" s="475">
        <v>948.91930835734865</v>
      </c>
      <c r="W70" s="403">
        <v>14292000</v>
      </c>
      <c r="X70" s="475">
        <v>1029.6829971181555</v>
      </c>
      <c r="Y70" s="476">
        <v>2435.0877192982457</v>
      </c>
      <c r="Z70" s="492">
        <v>0</v>
      </c>
      <c r="AA70" s="9">
        <v>6</v>
      </c>
      <c r="AB70" s="407"/>
      <c r="AC70" s="9">
        <v>67</v>
      </c>
      <c r="AD70" s="477">
        <v>9.0405302618711283E-2</v>
      </c>
      <c r="AE70" s="470">
        <v>0.80800000000000005</v>
      </c>
      <c r="AF70" s="383">
        <v>5681000</v>
      </c>
      <c r="AG70" s="403">
        <v>4604.7</v>
      </c>
      <c r="AH70" s="394">
        <f t="shared" si="16"/>
        <v>1233.7394401372512</v>
      </c>
      <c r="AI70" s="403">
        <v>5845000</v>
      </c>
      <c r="AJ70" s="403">
        <v>4603.5</v>
      </c>
      <c r="AK70" s="394">
        <f t="shared" si="17"/>
        <v>1269.6861083957858</v>
      </c>
      <c r="AL70" s="403">
        <v>6005000</v>
      </c>
      <c r="AM70" s="403">
        <v>4601.49</v>
      </c>
      <c r="AN70" s="478">
        <f t="shared" si="9"/>
        <v>1305.0120721766211</v>
      </c>
      <c r="AO70" s="479">
        <v>4286000</v>
      </c>
      <c r="AP70" s="480">
        <f t="shared" si="10"/>
        <v>0.29988804925832635</v>
      </c>
      <c r="AQ70" s="481">
        <v>788000</v>
      </c>
      <c r="AR70" s="480">
        <f t="shared" si="11"/>
        <v>5.5135740274279317E-2</v>
      </c>
      <c r="AS70" s="479">
        <v>2490000</v>
      </c>
      <c r="AT70" s="480">
        <f t="shared" si="12"/>
        <v>0.17422334172963896</v>
      </c>
      <c r="AU70" s="403">
        <v>1877000</v>
      </c>
      <c r="AV70" s="483">
        <f t="shared" si="13"/>
        <v>0.13133221382591659</v>
      </c>
      <c r="AW70" s="484">
        <v>2128000</v>
      </c>
      <c r="AX70" s="485">
        <v>0.1493019013541009</v>
      </c>
      <c r="AY70" s="481">
        <v>2569000</v>
      </c>
      <c r="AZ70" s="486">
        <f t="shared" si="14"/>
        <v>0.20692710430930325</v>
      </c>
      <c r="BA70" s="409">
        <v>154000</v>
      </c>
      <c r="BB70" s="487">
        <f t="shared" si="15"/>
        <v>1.2404349577124446E-2</v>
      </c>
      <c r="BC70" s="4">
        <v>1430.89</v>
      </c>
      <c r="BD70" s="488">
        <v>0.28464999880640723</v>
      </c>
      <c r="BE70" s="5">
        <v>550.91999999999996</v>
      </c>
      <c r="BF70" s="489">
        <v>0.10959569033428554</v>
      </c>
      <c r="BG70" s="4">
        <v>3045.03</v>
      </c>
      <c r="BH70" s="388">
        <v>0.60575431085930731</v>
      </c>
      <c r="BI70" s="409">
        <v>1590000</v>
      </c>
      <c r="BJ70" s="403">
        <v>11195000</v>
      </c>
      <c r="BK70" s="409">
        <v>919000</v>
      </c>
      <c r="BL70" s="403">
        <v>13050000</v>
      </c>
      <c r="BM70" s="409">
        <v>1452000</v>
      </c>
      <c r="BN70" s="403">
        <v>14292000</v>
      </c>
      <c r="BO70" s="13">
        <v>4601.49</v>
      </c>
      <c r="BP70" s="13">
        <v>6005000</v>
      </c>
      <c r="BQ70" s="66">
        <v>1305.0120721766211</v>
      </c>
      <c r="BR70" s="384">
        <v>0</v>
      </c>
      <c r="BS70" s="14">
        <v>0</v>
      </c>
      <c r="BT70" s="385" t="s">
        <v>485</v>
      </c>
      <c r="BU70" s="386">
        <v>242.51</v>
      </c>
      <c r="BV70" s="13">
        <v>205000</v>
      </c>
      <c r="BW70" s="66">
        <v>845.32596593954895</v>
      </c>
      <c r="BX70" s="384">
        <v>0</v>
      </c>
      <c r="BY70" s="14">
        <v>0</v>
      </c>
      <c r="BZ70" s="13" t="s">
        <v>485</v>
      </c>
      <c r="CA70" s="19" t="s">
        <v>485</v>
      </c>
      <c r="CB70" s="17">
        <v>368.57546452243832</v>
      </c>
      <c r="CC70" s="388">
        <v>0.76782324804494728</v>
      </c>
      <c r="CD70" s="16">
        <v>0.11722724166729936</v>
      </c>
      <c r="CE70" s="389">
        <v>-0.1316810515480244</v>
      </c>
      <c r="CF70" s="17">
        <v>3.1539999999999999</v>
      </c>
      <c r="CG70" s="388">
        <v>0.19639999999999999</v>
      </c>
      <c r="CH70" s="18">
        <v>6.8676467854952322E-2</v>
      </c>
      <c r="CI70" s="390">
        <v>308.78962536023056</v>
      </c>
      <c r="CJ70" s="391">
        <v>179.39481268011528</v>
      </c>
      <c r="CK70" s="392">
        <v>0</v>
      </c>
      <c r="CL70" s="393">
        <v>135.23054755043228</v>
      </c>
      <c r="CM70" s="390">
        <v>153.31412103746399</v>
      </c>
      <c r="CN70" s="393">
        <v>56.772334293948127</v>
      </c>
      <c r="CO70" s="394">
        <v>11.095100864553315</v>
      </c>
      <c r="CP70" s="395">
        <v>5.7089451005426115</v>
      </c>
      <c r="CQ70" s="396">
        <v>3.4431639209019775</v>
      </c>
      <c r="CR70" s="397">
        <v>12.149018512607721</v>
      </c>
      <c r="CS70" s="398">
        <v>0.65888090470570893</v>
      </c>
      <c r="CT70" s="391">
        <v>185.08645533141211</v>
      </c>
      <c r="CU70" s="390">
        <v>4.6829971181556189</v>
      </c>
      <c r="CV70" s="406">
        <v>106</v>
      </c>
      <c r="CW70" s="400">
        <v>118</v>
      </c>
      <c r="CX70" s="393">
        <v>38.904899135446684</v>
      </c>
      <c r="CY70" s="353">
        <v>6.836049921571302</v>
      </c>
      <c r="CZ70" s="402">
        <v>0.53333333333333333</v>
      </c>
      <c r="DA70" s="403">
        <v>3212</v>
      </c>
      <c r="DB70" s="363"/>
      <c r="DC70" s="363"/>
      <c r="DD70" s="363"/>
      <c r="DE70" s="363"/>
      <c r="DF70" s="363"/>
      <c r="DG70" s="363"/>
      <c r="DH70" s="363"/>
      <c r="DI70" s="363"/>
      <c r="DJ70" s="363"/>
      <c r="DK70" s="363"/>
      <c r="DL70" s="363"/>
      <c r="DM70" s="363"/>
      <c r="DN70" s="363"/>
      <c r="DO70" s="363"/>
      <c r="DP70" s="363"/>
      <c r="DQ70" s="363"/>
      <c r="DR70" s="363"/>
      <c r="DS70" s="363"/>
      <c r="DT70" s="363"/>
      <c r="DU70" s="363"/>
      <c r="DV70" s="363"/>
      <c r="DW70" s="363"/>
      <c r="DX70" s="363"/>
      <c r="DY70" s="363"/>
      <c r="DZ70" s="363"/>
      <c r="EA70" s="363"/>
      <c r="EB70" s="363"/>
      <c r="EC70" s="363"/>
    </row>
    <row r="71" spans="1:133" x14ac:dyDescent="0.3">
      <c r="A71" s="381" t="s">
        <v>68</v>
      </c>
      <c r="B71" s="382">
        <v>3</v>
      </c>
      <c r="C71" s="1" t="s">
        <v>153</v>
      </c>
      <c r="D71" s="383">
        <v>82569</v>
      </c>
      <c r="E71" s="468">
        <v>6.6410941919485447E-2</v>
      </c>
      <c r="F71" s="469">
        <v>0.23232690234833897</v>
      </c>
      <c r="G71" s="470">
        <v>0.56511523695333599</v>
      </c>
      <c r="H71" s="471">
        <v>0.20255786069832504</v>
      </c>
      <c r="I71" s="472">
        <v>0.61758924608458554</v>
      </c>
      <c r="J71" s="473">
        <v>48.9</v>
      </c>
      <c r="K71" s="384">
        <v>119</v>
      </c>
      <c r="L71" s="363">
        <v>6.1</v>
      </c>
      <c r="M71" s="404">
        <v>44208</v>
      </c>
      <c r="N71" s="363">
        <v>3.1</v>
      </c>
      <c r="O71" s="490" t="s">
        <v>515</v>
      </c>
      <c r="P71" s="400">
        <v>244378.18900000001</v>
      </c>
      <c r="Q71" s="384">
        <v>0</v>
      </c>
      <c r="R71" s="363">
        <v>12</v>
      </c>
      <c r="S71" s="403">
        <v>6880.75</v>
      </c>
      <c r="T71" s="409">
        <v>309</v>
      </c>
      <c r="U71" s="403">
        <v>62724000</v>
      </c>
      <c r="V71" s="475">
        <v>759.65556080369151</v>
      </c>
      <c r="W71" s="403">
        <v>62621000</v>
      </c>
      <c r="X71" s="475">
        <v>758.40811926994388</v>
      </c>
      <c r="Y71" s="476">
        <v>3637.4008810572686</v>
      </c>
      <c r="Z71" s="8">
        <v>1</v>
      </c>
      <c r="AA71" s="9">
        <v>3</v>
      </c>
      <c r="AB71" s="407">
        <v>2</v>
      </c>
      <c r="AC71" s="9">
        <v>278</v>
      </c>
      <c r="AD71" s="477">
        <v>0.1818054632576685</v>
      </c>
      <c r="AE71" s="470">
        <v>0.75800000000000001</v>
      </c>
      <c r="AF71" s="383">
        <v>23362000</v>
      </c>
      <c r="AG71" s="403">
        <v>28331</v>
      </c>
      <c r="AH71" s="394">
        <f t="shared" si="16"/>
        <v>824.6090854540962</v>
      </c>
      <c r="AI71" s="403">
        <v>24021000</v>
      </c>
      <c r="AJ71" s="403">
        <v>28325</v>
      </c>
      <c r="AK71" s="394">
        <f t="shared" si="17"/>
        <v>848.04942630185349</v>
      </c>
      <c r="AL71" s="403">
        <v>24700000</v>
      </c>
      <c r="AM71" s="403">
        <v>28591</v>
      </c>
      <c r="AN71" s="478">
        <f t="shared" si="9"/>
        <v>863.90822286733589</v>
      </c>
      <c r="AO71" s="479">
        <v>16716000</v>
      </c>
      <c r="AP71" s="480">
        <f t="shared" si="10"/>
        <v>0.26693920569776913</v>
      </c>
      <c r="AQ71" s="481">
        <v>2639000</v>
      </c>
      <c r="AR71" s="480">
        <f t="shared" si="11"/>
        <v>4.2142412289806933E-2</v>
      </c>
      <c r="AS71" s="479">
        <v>11921000</v>
      </c>
      <c r="AT71" s="480">
        <f t="shared" si="12"/>
        <v>0.19036744861947269</v>
      </c>
      <c r="AU71" s="403">
        <v>8080000</v>
      </c>
      <c r="AV71" s="483">
        <f t="shared" si="13"/>
        <v>0.12903019753756728</v>
      </c>
      <c r="AW71" s="484">
        <v>10461000</v>
      </c>
      <c r="AX71" s="485">
        <v>0.1678432756794917</v>
      </c>
      <c r="AY71" s="481">
        <v>5799000</v>
      </c>
      <c r="AZ71" s="486">
        <f t="shared" si="14"/>
        <v>0.10632368310078656</v>
      </c>
      <c r="BA71" s="409">
        <v>7005000</v>
      </c>
      <c r="BB71" s="487">
        <f t="shared" si="15"/>
        <v>0.12843548889826004</v>
      </c>
      <c r="BC71" s="4">
        <v>8171</v>
      </c>
      <c r="BD71" s="488">
        <v>0.2461886110274179</v>
      </c>
      <c r="BE71" s="5">
        <v>6965</v>
      </c>
      <c r="BF71" s="489">
        <v>0.20985236517023201</v>
      </c>
      <c r="BG71" s="4">
        <v>18054</v>
      </c>
      <c r="BH71" s="388">
        <v>0.54395902380235006</v>
      </c>
      <c r="BI71" s="409">
        <v>4160000</v>
      </c>
      <c r="BJ71" s="403">
        <v>57334000</v>
      </c>
      <c r="BK71" s="409">
        <v>5750000</v>
      </c>
      <c r="BL71" s="403">
        <v>60245000</v>
      </c>
      <c r="BM71" s="409">
        <v>4840000</v>
      </c>
      <c r="BN71" s="403">
        <v>62621000</v>
      </c>
      <c r="BO71" s="13">
        <v>28591</v>
      </c>
      <c r="BP71" s="13">
        <v>24700000</v>
      </c>
      <c r="BQ71" s="66">
        <v>863.90822286733589</v>
      </c>
      <c r="BR71" s="384">
        <v>0</v>
      </c>
      <c r="BS71" s="14">
        <v>0</v>
      </c>
      <c r="BT71" s="385" t="s">
        <v>485</v>
      </c>
      <c r="BU71" s="386">
        <v>2217</v>
      </c>
      <c r="BV71" s="13">
        <v>5566000</v>
      </c>
      <c r="BW71" s="66">
        <v>2510.5999097880017</v>
      </c>
      <c r="BX71" s="384">
        <v>0</v>
      </c>
      <c r="BY71" s="14">
        <v>0</v>
      </c>
      <c r="BZ71" s="13" t="s">
        <v>485</v>
      </c>
      <c r="CA71" s="19" t="s">
        <v>485</v>
      </c>
      <c r="CB71" s="17">
        <v>269.45542303522086</v>
      </c>
      <c r="CC71" s="388">
        <v>0.7311464055785547</v>
      </c>
      <c r="CD71" s="16">
        <v>0.1500542057266756</v>
      </c>
      <c r="CE71" s="389">
        <v>-3.0153977758768179E-2</v>
      </c>
      <c r="CF71" s="17">
        <v>2.9176000000000002</v>
      </c>
      <c r="CG71" s="388">
        <v>0.63360000000000005</v>
      </c>
      <c r="CH71" s="18">
        <v>2.0281892700743143E-2</v>
      </c>
      <c r="CI71" s="390">
        <v>202.44886095265778</v>
      </c>
      <c r="CJ71" s="391">
        <v>144.37621867771196</v>
      </c>
      <c r="CK71" s="392">
        <v>0</v>
      </c>
      <c r="CL71" s="393">
        <v>97.857549443495742</v>
      </c>
      <c r="CM71" s="390">
        <v>126.694037713912</v>
      </c>
      <c r="CN71" s="393">
        <v>31.961147646211046</v>
      </c>
      <c r="CO71" s="394">
        <v>84.838135377684125</v>
      </c>
      <c r="CP71" s="395">
        <v>5.1885294827345341</v>
      </c>
      <c r="CQ71" s="396">
        <v>6.0736547268991838</v>
      </c>
      <c r="CR71" s="397">
        <v>11.464167333409533</v>
      </c>
      <c r="CS71" s="398">
        <v>0.42525258636684093</v>
      </c>
      <c r="CT71" s="391">
        <v>70.232169458271258</v>
      </c>
      <c r="CU71" s="390">
        <v>2.775012413859923</v>
      </c>
      <c r="CV71" s="406">
        <v>117</v>
      </c>
      <c r="CW71" s="400">
        <v>408</v>
      </c>
      <c r="CX71" s="393">
        <v>46.785113056958423</v>
      </c>
      <c r="CY71" s="353">
        <v>9.9977894581716367</v>
      </c>
      <c r="CZ71" s="402">
        <v>0.5694402648209449</v>
      </c>
      <c r="DA71" s="403">
        <v>13158</v>
      </c>
      <c r="DB71" s="363"/>
      <c r="DC71" s="363"/>
      <c r="DD71" s="363"/>
      <c r="DE71" s="363"/>
      <c r="DF71" s="363"/>
      <c r="DG71" s="363"/>
      <c r="DH71" s="363"/>
      <c r="DI71" s="363"/>
      <c r="DJ71" s="363"/>
      <c r="DK71" s="363"/>
      <c r="DL71" s="363"/>
      <c r="DM71" s="363"/>
      <c r="DN71" s="363"/>
      <c r="DO71" s="363"/>
      <c r="DP71" s="363"/>
      <c r="DQ71" s="363"/>
      <c r="DR71" s="363"/>
      <c r="DS71" s="363"/>
      <c r="DT71" s="363"/>
      <c r="DU71" s="363"/>
      <c r="DV71" s="363"/>
      <c r="DW71" s="363"/>
      <c r="DX71" s="363"/>
      <c r="DY71" s="363"/>
      <c r="DZ71" s="363"/>
      <c r="EA71" s="363"/>
      <c r="EB71" s="363"/>
      <c r="EC71" s="363"/>
    </row>
    <row r="72" spans="1:133" x14ac:dyDescent="0.3">
      <c r="A72" s="381" t="s">
        <v>69</v>
      </c>
      <c r="B72" s="382">
        <v>11</v>
      </c>
      <c r="C72" s="1" t="s">
        <v>155</v>
      </c>
      <c r="D72" s="383">
        <v>16614</v>
      </c>
      <c r="E72" s="468">
        <v>2.0390615403513081E-2</v>
      </c>
      <c r="F72" s="469">
        <v>0.279824244612977</v>
      </c>
      <c r="G72" s="470">
        <v>0.46713615023474181</v>
      </c>
      <c r="H72" s="471">
        <v>0.25303960515228119</v>
      </c>
      <c r="I72" s="472">
        <v>6.5368826968528433</v>
      </c>
      <c r="J72" s="473">
        <v>2.2000000000000002</v>
      </c>
      <c r="K72" s="384">
        <v>18</v>
      </c>
      <c r="L72" s="363">
        <v>7.3</v>
      </c>
      <c r="M72" s="404">
        <v>32168</v>
      </c>
      <c r="N72" s="363">
        <v>2.9</v>
      </c>
      <c r="O72" s="490" t="s">
        <v>168</v>
      </c>
      <c r="P72" s="400">
        <v>17987.752</v>
      </c>
      <c r="Q72" s="11">
        <v>5</v>
      </c>
      <c r="R72" s="363">
        <v>9</v>
      </c>
      <c r="S72" s="403">
        <v>1846</v>
      </c>
      <c r="T72" s="409">
        <v>200</v>
      </c>
      <c r="U72" s="403">
        <v>36599000</v>
      </c>
      <c r="V72" s="475">
        <v>2202.9011676898999</v>
      </c>
      <c r="W72" s="403">
        <v>31547000</v>
      </c>
      <c r="X72" s="475">
        <v>1898.8202720597087</v>
      </c>
      <c r="Y72" s="476">
        <v>1.9305584605731021</v>
      </c>
      <c r="Z72" s="8">
        <v>2</v>
      </c>
      <c r="AA72" s="9">
        <v>15</v>
      </c>
      <c r="AB72" s="407">
        <v>1</v>
      </c>
      <c r="AC72" s="9">
        <v>302.49</v>
      </c>
      <c r="AD72" s="477">
        <v>0.34066155707946755</v>
      </c>
      <c r="AE72" s="470">
        <v>0.60599999999999998</v>
      </c>
      <c r="AF72" s="383">
        <v>3773000</v>
      </c>
      <c r="AG72" s="403">
        <v>5812</v>
      </c>
      <c r="AH72" s="394">
        <f t="shared" si="16"/>
        <v>649.17412250516179</v>
      </c>
      <c r="AI72" s="403">
        <v>3913000</v>
      </c>
      <c r="AJ72" s="403">
        <v>5865</v>
      </c>
      <c r="AK72" s="394">
        <f t="shared" si="17"/>
        <v>667.17817561807328</v>
      </c>
      <c r="AL72" s="403">
        <v>4074000</v>
      </c>
      <c r="AM72" s="403">
        <v>5871</v>
      </c>
      <c r="AN72" s="478">
        <f t="shared" si="9"/>
        <v>693.91926417986713</v>
      </c>
      <c r="AO72" s="479">
        <v>6619000</v>
      </c>
      <c r="AP72" s="480">
        <f t="shared" si="10"/>
        <v>0.19745241930672394</v>
      </c>
      <c r="AQ72" s="481">
        <v>6006000</v>
      </c>
      <c r="AR72" s="480">
        <f t="shared" si="11"/>
        <v>0.17916592088777519</v>
      </c>
      <c r="AS72" s="479">
        <v>2380000</v>
      </c>
      <c r="AT72" s="480">
        <f t="shared" si="12"/>
        <v>7.0998150468349147E-2</v>
      </c>
      <c r="AU72" s="403">
        <v>2367000</v>
      </c>
      <c r="AV72" s="483">
        <f t="shared" si="13"/>
        <v>7.0610345444782535E-2</v>
      </c>
      <c r="AW72" s="484">
        <v>2594000</v>
      </c>
      <c r="AX72" s="485">
        <v>7.7414348812223949E-2</v>
      </c>
      <c r="AY72" s="481">
        <v>8467000</v>
      </c>
      <c r="AZ72" s="486">
        <f t="shared" si="14"/>
        <v>0.27177018135130798</v>
      </c>
      <c r="BA72" s="409">
        <v>5089000</v>
      </c>
      <c r="BB72" s="487">
        <f t="shared" si="15"/>
        <v>0.16334456748515488</v>
      </c>
      <c r="BC72" s="4">
        <v>3000</v>
      </c>
      <c r="BD72" s="488">
        <v>0.5</v>
      </c>
      <c r="BE72" s="5">
        <v>0</v>
      </c>
      <c r="BF72" s="489">
        <v>0</v>
      </c>
      <c r="BG72" s="4">
        <v>3000</v>
      </c>
      <c r="BH72" s="388">
        <v>0.5</v>
      </c>
      <c r="BI72" s="409">
        <v>4984000</v>
      </c>
      <c r="BJ72" s="403">
        <v>25662000</v>
      </c>
      <c r="BK72" s="409">
        <v>7675000</v>
      </c>
      <c r="BL72" s="403">
        <v>29132000</v>
      </c>
      <c r="BM72" s="409">
        <v>7268000</v>
      </c>
      <c r="BN72" s="403">
        <v>31547000</v>
      </c>
      <c r="BO72" s="13">
        <v>5871</v>
      </c>
      <c r="BP72" s="13">
        <v>4074000</v>
      </c>
      <c r="BQ72" s="66">
        <v>693.91926417986713</v>
      </c>
      <c r="BR72" s="384">
        <v>1333</v>
      </c>
      <c r="BS72" s="14">
        <v>3004000</v>
      </c>
      <c r="BT72" s="385">
        <v>2253.5633908477121</v>
      </c>
      <c r="BU72" s="386">
        <v>545</v>
      </c>
      <c r="BV72" s="13">
        <v>1640000</v>
      </c>
      <c r="BW72" s="66">
        <v>3009.1743119266057</v>
      </c>
      <c r="BX72" s="384">
        <v>0</v>
      </c>
      <c r="BY72" s="14">
        <v>0</v>
      </c>
      <c r="BZ72" s="13" t="s">
        <v>485</v>
      </c>
      <c r="CA72" s="19">
        <v>917</v>
      </c>
      <c r="CB72" s="17">
        <v>267.84993949173054</v>
      </c>
      <c r="CC72" s="388">
        <v>0.51897144728940325</v>
      </c>
      <c r="CD72" s="16">
        <v>0.39528402415366543</v>
      </c>
      <c r="CE72" s="389">
        <v>7.8650700934579446E-2</v>
      </c>
      <c r="CF72" s="17">
        <v>10.5932</v>
      </c>
      <c r="CG72" s="388">
        <v>0.83830000000000005</v>
      </c>
      <c r="CH72" s="18">
        <v>0.20203767444771262</v>
      </c>
      <c r="CI72" s="390">
        <v>398.39894065246176</v>
      </c>
      <c r="CJ72" s="391">
        <v>143.25267846394607</v>
      </c>
      <c r="CK72" s="392">
        <v>287.28782954135067</v>
      </c>
      <c r="CL72" s="393">
        <v>142.47020585048753</v>
      </c>
      <c r="CM72" s="390">
        <v>156.13338148549417</v>
      </c>
      <c r="CN72" s="393">
        <v>74.214517876489708</v>
      </c>
      <c r="CO72" s="394">
        <v>306.30793306849642</v>
      </c>
      <c r="CP72" s="395">
        <v>10.832201970016465</v>
      </c>
      <c r="CQ72" s="396" t="s">
        <v>485</v>
      </c>
      <c r="CR72" s="397">
        <v>10.832201970016465</v>
      </c>
      <c r="CS72" s="398">
        <v>0.481137705905758</v>
      </c>
      <c r="CT72" s="391">
        <v>509.63043216564341</v>
      </c>
      <c r="CU72" s="390">
        <v>128.90213073311665</v>
      </c>
      <c r="CV72" s="399">
        <v>32</v>
      </c>
      <c r="CW72" s="400">
        <v>152</v>
      </c>
      <c r="CX72" s="393">
        <v>46.045503791982668</v>
      </c>
      <c r="CY72" s="353">
        <v>8.4516014864625735</v>
      </c>
      <c r="CZ72" s="402">
        <v>0.59489323577721365</v>
      </c>
      <c r="DA72" s="403">
        <v>6514</v>
      </c>
      <c r="DB72" s="363"/>
      <c r="DC72" s="363"/>
      <c r="DD72" s="363"/>
      <c r="DE72" s="363"/>
      <c r="DF72" s="363"/>
      <c r="DG72" s="363"/>
      <c r="DH72" s="363"/>
      <c r="DI72" s="363"/>
      <c r="DJ72" s="363"/>
      <c r="DK72" s="363"/>
      <c r="DL72" s="363"/>
      <c r="DM72" s="363"/>
      <c r="DN72" s="363"/>
      <c r="DO72" s="363"/>
      <c r="DP72" s="363"/>
      <c r="DQ72" s="363"/>
      <c r="DR72" s="363"/>
      <c r="DS72" s="363"/>
      <c r="DT72" s="363"/>
      <c r="DU72" s="363"/>
      <c r="DV72" s="363"/>
      <c r="DW72" s="363"/>
      <c r="DX72" s="363"/>
      <c r="DY72" s="363"/>
      <c r="DZ72" s="363"/>
      <c r="EA72" s="363"/>
      <c r="EB72" s="363"/>
      <c r="EC72" s="363"/>
    </row>
    <row r="73" spans="1:133" x14ac:dyDescent="0.3">
      <c r="A73" s="381" t="s">
        <v>70</v>
      </c>
      <c r="B73" s="382">
        <v>8</v>
      </c>
      <c r="C73" s="1" t="s">
        <v>154</v>
      </c>
      <c r="D73" s="383">
        <v>1534</v>
      </c>
      <c r="E73" s="468">
        <v>-8.5271317829457363E-2</v>
      </c>
      <c r="F73" s="469">
        <v>0.25423728813559321</v>
      </c>
      <c r="G73" s="470">
        <v>0.4784876140808344</v>
      </c>
      <c r="H73" s="471">
        <v>0.26727509778357234</v>
      </c>
      <c r="I73" s="472">
        <v>2.9431438127090299</v>
      </c>
      <c r="J73" s="473">
        <v>2.5</v>
      </c>
      <c r="K73" s="384">
        <v>101</v>
      </c>
      <c r="L73" s="363">
        <v>2.2000000000000002</v>
      </c>
      <c r="M73" s="404">
        <v>31798</v>
      </c>
      <c r="N73" s="363">
        <v>3</v>
      </c>
      <c r="O73" s="490" t="s">
        <v>516</v>
      </c>
      <c r="P73" s="400">
        <v>2269.0770000000002</v>
      </c>
      <c r="Q73" s="384">
        <v>0</v>
      </c>
      <c r="R73" s="363">
        <v>7</v>
      </c>
      <c r="S73" s="403">
        <v>219.14285714285714</v>
      </c>
      <c r="T73" s="409">
        <v>45</v>
      </c>
      <c r="U73" s="403">
        <v>8922000</v>
      </c>
      <c r="V73" s="475">
        <v>5816.166883963494</v>
      </c>
      <c r="W73" s="403">
        <v>9137000</v>
      </c>
      <c r="X73" s="475">
        <v>5956.3233376792696</v>
      </c>
      <c r="Y73" s="476">
        <v>0.45477453974089116</v>
      </c>
      <c r="Z73" s="8">
        <v>1</v>
      </c>
      <c r="AA73" s="9">
        <v>3</v>
      </c>
      <c r="AB73" s="407">
        <v>1</v>
      </c>
      <c r="AC73" s="9">
        <v>122</v>
      </c>
      <c r="AD73" s="477">
        <v>0.29683698296836986</v>
      </c>
      <c r="AE73" s="470">
        <v>0.63900000000000001</v>
      </c>
      <c r="AF73" s="383">
        <v>64000</v>
      </c>
      <c r="AG73" s="403">
        <v>399</v>
      </c>
      <c r="AH73" s="394">
        <f t="shared" si="16"/>
        <v>160.40100250626566</v>
      </c>
      <c r="AI73" s="403">
        <v>68000</v>
      </c>
      <c r="AJ73" s="403">
        <v>401</v>
      </c>
      <c r="AK73" s="394">
        <f t="shared" si="17"/>
        <v>169.57605985037407</v>
      </c>
      <c r="AL73" s="403">
        <v>76000</v>
      </c>
      <c r="AM73" s="403">
        <v>408</v>
      </c>
      <c r="AN73" s="478">
        <f t="shared" si="9"/>
        <v>186.27450980392157</v>
      </c>
      <c r="AO73" s="479">
        <v>2419000</v>
      </c>
      <c r="AP73" s="480">
        <f t="shared" si="10"/>
        <v>0.26474772901389954</v>
      </c>
      <c r="AQ73" s="481">
        <v>908000</v>
      </c>
      <c r="AR73" s="480">
        <f t="shared" si="11"/>
        <v>9.9376162854328556E-2</v>
      </c>
      <c r="AS73" s="479">
        <v>169000</v>
      </c>
      <c r="AT73" s="480">
        <f t="shared" si="12"/>
        <v>1.8496224143591988E-2</v>
      </c>
      <c r="AU73" s="403">
        <v>213000</v>
      </c>
      <c r="AV73" s="483">
        <f t="shared" si="13"/>
        <v>2.3311809127722447E-2</v>
      </c>
      <c r="AW73" s="484">
        <v>752000</v>
      </c>
      <c r="AX73" s="485">
        <v>8.238387379491674E-2</v>
      </c>
      <c r="AY73" s="481">
        <v>3115000</v>
      </c>
      <c r="AZ73" s="486">
        <f t="shared" si="14"/>
        <v>0.34905871806364858</v>
      </c>
      <c r="BA73" s="409">
        <v>1561000</v>
      </c>
      <c r="BB73" s="487">
        <f t="shared" si="15"/>
        <v>0.17492155983863739</v>
      </c>
      <c r="BC73" s="5">
        <v>0</v>
      </c>
      <c r="BD73" s="488">
        <v>0</v>
      </c>
      <c r="BE73" s="5">
        <v>0</v>
      </c>
      <c r="BF73" s="489">
        <v>0</v>
      </c>
      <c r="BG73" s="4">
        <v>60</v>
      </c>
      <c r="BH73" s="388">
        <v>1</v>
      </c>
      <c r="BI73" s="409">
        <v>2925000</v>
      </c>
      <c r="BJ73" s="403">
        <v>7640000</v>
      </c>
      <c r="BK73" s="409">
        <v>2657000</v>
      </c>
      <c r="BL73" s="403">
        <v>8635000</v>
      </c>
      <c r="BM73" s="409">
        <v>2154000</v>
      </c>
      <c r="BN73" s="403">
        <v>9137000</v>
      </c>
      <c r="BO73" s="13">
        <v>408</v>
      </c>
      <c r="BP73" s="13">
        <v>76000</v>
      </c>
      <c r="BQ73" s="66">
        <v>186.27450980392157</v>
      </c>
      <c r="BR73" s="384">
        <v>543</v>
      </c>
      <c r="BS73" s="14">
        <v>1359000</v>
      </c>
      <c r="BT73" s="385">
        <v>2502.7624309392263</v>
      </c>
      <c r="BU73" s="386">
        <v>150</v>
      </c>
      <c r="BV73" s="13">
        <v>42000</v>
      </c>
      <c r="BW73" s="66">
        <v>280</v>
      </c>
      <c r="BX73" s="384">
        <v>0</v>
      </c>
      <c r="BY73" s="14">
        <v>0</v>
      </c>
      <c r="BZ73" s="13" t="s">
        <v>485</v>
      </c>
      <c r="CA73" s="19">
        <v>1629</v>
      </c>
      <c r="CB73" s="17">
        <v>104.62287104622871</v>
      </c>
      <c r="CC73" s="388">
        <v>0.4214301726070388</v>
      </c>
      <c r="CD73" s="16">
        <v>0.51950235373234699</v>
      </c>
      <c r="CE73" s="389">
        <v>-0.12552352796255234</v>
      </c>
      <c r="CF73" s="17">
        <v>5.0869999999999997</v>
      </c>
      <c r="CG73" s="388">
        <v>0.91020000000000001</v>
      </c>
      <c r="CH73" s="18">
        <v>3.7750772992018407E-2</v>
      </c>
      <c r="CI73" s="390">
        <v>1576.9230769230769</v>
      </c>
      <c r="CJ73" s="391">
        <v>110.16949152542372</v>
      </c>
      <c r="CK73" s="392">
        <v>384.61538461538464</v>
      </c>
      <c r="CL73" s="393">
        <v>138.85267275097783</v>
      </c>
      <c r="CM73" s="390">
        <v>490.22164276401566</v>
      </c>
      <c r="CN73" s="393">
        <v>207.30117340286833</v>
      </c>
      <c r="CO73" s="394">
        <v>1017.6010430247718</v>
      </c>
      <c r="CP73" s="395" t="s">
        <v>485</v>
      </c>
      <c r="CQ73" s="396" t="s">
        <v>485</v>
      </c>
      <c r="CR73" s="397">
        <v>3.3936651583710407</v>
      </c>
      <c r="CS73" s="398">
        <v>0.18947368421052632</v>
      </c>
      <c r="CT73" s="391">
        <v>2030.638852672751</v>
      </c>
      <c r="CU73" s="390">
        <v>717.2816166883963</v>
      </c>
      <c r="CV73" s="399">
        <v>11</v>
      </c>
      <c r="CW73" s="405">
        <v>17</v>
      </c>
      <c r="CX73" s="393">
        <v>99.739243807040424</v>
      </c>
      <c r="CY73" s="353">
        <v>7.4360675512665866</v>
      </c>
      <c r="CZ73" s="402">
        <v>0.50111856823266221</v>
      </c>
      <c r="DA73" s="403">
        <v>435</v>
      </c>
      <c r="DB73" s="363"/>
      <c r="DC73" s="363"/>
      <c r="DD73" s="363"/>
      <c r="DE73" s="363"/>
      <c r="DF73" s="363"/>
      <c r="DG73" s="363"/>
      <c r="DH73" s="363"/>
      <c r="DI73" s="363"/>
      <c r="DJ73" s="363"/>
      <c r="DK73" s="363"/>
      <c r="DL73" s="363"/>
      <c r="DM73" s="363"/>
      <c r="DN73" s="363"/>
      <c r="DO73" s="363"/>
      <c r="DP73" s="363"/>
      <c r="DQ73" s="363"/>
      <c r="DR73" s="363"/>
      <c r="DS73" s="363"/>
      <c r="DT73" s="363"/>
      <c r="DU73" s="363"/>
      <c r="DV73" s="363"/>
      <c r="DW73" s="363"/>
      <c r="DX73" s="363"/>
      <c r="DY73" s="363"/>
      <c r="DZ73" s="363"/>
      <c r="EA73" s="363"/>
      <c r="EB73" s="363"/>
      <c r="EC73" s="363"/>
    </row>
    <row r="74" spans="1:133" x14ac:dyDescent="0.3">
      <c r="A74" s="381" t="s">
        <v>71</v>
      </c>
      <c r="B74" s="382">
        <v>10</v>
      </c>
      <c r="C74" s="1" t="s">
        <v>155</v>
      </c>
      <c r="D74" s="383">
        <v>6091</v>
      </c>
      <c r="E74" s="468">
        <v>2.9639387452659312E-3</v>
      </c>
      <c r="F74" s="469">
        <v>0.25184698735839761</v>
      </c>
      <c r="G74" s="470">
        <v>0.54736496470201934</v>
      </c>
      <c r="H74" s="471">
        <v>0.20078804793958299</v>
      </c>
      <c r="I74" s="472">
        <v>6.6984019041142471</v>
      </c>
      <c r="J74" s="473">
        <v>1.1000000000000001</v>
      </c>
      <c r="K74" s="384">
        <v>34</v>
      </c>
      <c r="L74" s="363">
        <v>4.9000000000000004</v>
      </c>
      <c r="M74" s="404">
        <v>36448</v>
      </c>
      <c r="N74" s="363">
        <v>3</v>
      </c>
      <c r="O74" s="490" t="s">
        <v>516</v>
      </c>
      <c r="P74" s="400">
        <v>3716.2890000000002</v>
      </c>
      <c r="Q74" s="11">
        <v>2</v>
      </c>
      <c r="R74" s="363">
        <v>9</v>
      </c>
      <c r="S74" s="403">
        <v>676.77777777777783</v>
      </c>
      <c r="T74" s="409">
        <v>75</v>
      </c>
      <c r="U74" s="403">
        <v>14037000</v>
      </c>
      <c r="V74" s="475">
        <v>2304.5476933180103</v>
      </c>
      <c r="W74" s="403">
        <v>12693000</v>
      </c>
      <c r="X74" s="475">
        <v>2083.8942702347726</v>
      </c>
      <c r="Y74" s="476">
        <v>3.0001970249236529</v>
      </c>
      <c r="Z74" s="8">
        <v>1</v>
      </c>
      <c r="AA74" s="9">
        <v>1</v>
      </c>
      <c r="AB74" s="407">
        <v>1</v>
      </c>
      <c r="AC74" s="9">
        <v>16.37</v>
      </c>
      <c r="AD74" s="477">
        <v>0.24376590330788805</v>
      </c>
      <c r="AE74" s="470">
        <v>0.64</v>
      </c>
      <c r="AF74" s="383">
        <v>946000</v>
      </c>
      <c r="AG74" s="403">
        <v>1958</v>
      </c>
      <c r="AH74" s="394">
        <f t="shared" si="16"/>
        <v>483.14606741573033</v>
      </c>
      <c r="AI74" s="403">
        <v>980000</v>
      </c>
      <c r="AJ74" s="403">
        <v>2154</v>
      </c>
      <c r="AK74" s="394">
        <f t="shared" si="17"/>
        <v>454.96750232126277</v>
      </c>
      <c r="AL74" s="403">
        <v>1021000</v>
      </c>
      <c r="AM74" s="403">
        <v>1964</v>
      </c>
      <c r="AN74" s="478">
        <f t="shared" si="9"/>
        <v>519.85743380855399</v>
      </c>
      <c r="AO74" s="479">
        <v>2719000</v>
      </c>
      <c r="AP74" s="480">
        <f t="shared" si="10"/>
        <v>0.21421255810289136</v>
      </c>
      <c r="AQ74" s="481">
        <v>992000</v>
      </c>
      <c r="AR74" s="480">
        <f t="shared" si="11"/>
        <v>7.8153312849602141E-2</v>
      </c>
      <c r="AS74" s="479">
        <v>814000</v>
      </c>
      <c r="AT74" s="480">
        <f t="shared" si="12"/>
        <v>6.4129835342314659E-2</v>
      </c>
      <c r="AU74" s="403">
        <v>1359000</v>
      </c>
      <c r="AV74" s="483">
        <f t="shared" si="13"/>
        <v>0.10706688726069487</v>
      </c>
      <c r="AW74" s="484">
        <v>1894000</v>
      </c>
      <c r="AX74" s="485">
        <v>0.14921610336405894</v>
      </c>
      <c r="AY74" s="481">
        <v>2511000</v>
      </c>
      <c r="AZ74" s="486">
        <f t="shared" si="14"/>
        <v>0.22154579142403388</v>
      </c>
      <c r="BA74" s="409">
        <v>2404000</v>
      </c>
      <c r="BB74" s="487">
        <f t="shared" si="15"/>
        <v>0.21210517028410095</v>
      </c>
      <c r="BC74" s="493">
        <v>464</v>
      </c>
      <c r="BD74" s="488">
        <v>0.33095577746077032</v>
      </c>
      <c r="BE74" s="5">
        <v>0</v>
      </c>
      <c r="BF74" s="489">
        <v>0</v>
      </c>
      <c r="BG74" s="4">
        <v>938</v>
      </c>
      <c r="BH74" s="388">
        <v>0.66904422253922968</v>
      </c>
      <c r="BI74" s="409">
        <v>2992000</v>
      </c>
      <c r="BJ74" s="403">
        <v>11642000</v>
      </c>
      <c r="BK74" s="409">
        <v>2955000</v>
      </c>
      <c r="BL74" s="403">
        <v>11547000</v>
      </c>
      <c r="BM74" s="409">
        <v>1646000</v>
      </c>
      <c r="BN74" s="403">
        <v>12693000</v>
      </c>
      <c r="BO74" s="13">
        <v>1964</v>
      </c>
      <c r="BP74" s="13">
        <v>1021000</v>
      </c>
      <c r="BQ74" s="66">
        <v>519.85743380855399</v>
      </c>
      <c r="BR74" s="384">
        <v>751</v>
      </c>
      <c r="BS74" s="14">
        <v>1333000</v>
      </c>
      <c r="BT74" s="385">
        <v>1774.9667110519308</v>
      </c>
      <c r="BU74" s="386">
        <v>189</v>
      </c>
      <c r="BV74" s="13">
        <v>256000</v>
      </c>
      <c r="BW74" s="66">
        <v>1354.4973544973545</v>
      </c>
      <c r="BX74" s="384">
        <v>0</v>
      </c>
      <c r="BY74" s="14">
        <v>0</v>
      </c>
      <c r="BZ74" s="13" t="s">
        <v>485</v>
      </c>
      <c r="CA74" s="19">
        <v>355</v>
      </c>
      <c r="CB74" s="17">
        <v>214.75826972010179</v>
      </c>
      <c r="CC74" s="388">
        <v>0.49027569993588371</v>
      </c>
      <c r="CD74" s="16">
        <v>0.45665028139915936</v>
      </c>
      <c r="CE74" s="389">
        <v>3.504637372662308E-2</v>
      </c>
      <c r="CF74" s="17">
        <v>2.8929999999999998</v>
      </c>
      <c r="CG74" s="388">
        <v>0.5151</v>
      </c>
      <c r="CH74" s="18">
        <v>9.8269102278027806E-2</v>
      </c>
      <c r="CI74" s="390">
        <v>446.39632244294859</v>
      </c>
      <c r="CJ74" s="391">
        <v>133.63979642094895</v>
      </c>
      <c r="CK74" s="392">
        <v>121.98325398128387</v>
      </c>
      <c r="CL74" s="393">
        <v>223.11607289443441</v>
      </c>
      <c r="CM74" s="390">
        <v>310.95058282712199</v>
      </c>
      <c r="CN74" s="393">
        <v>40.879986865867671</v>
      </c>
      <c r="CO74" s="394">
        <v>394.68067640781481</v>
      </c>
      <c r="CP74" s="395">
        <v>4.8759983186212699</v>
      </c>
      <c r="CQ74" s="396" t="s">
        <v>485</v>
      </c>
      <c r="CR74" s="397">
        <v>9.8570828079024793</v>
      </c>
      <c r="CS74" s="398">
        <v>0.3314164536785934</v>
      </c>
      <c r="CT74" s="391">
        <v>412.24757839435233</v>
      </c>
      <c r="CU74" s="390">
        <v>144.7660482679363</v>
      </c>
      <c r="CV74" s="399">
        <v>55</v>
      </c>
      <c r="CW74" s="405">
        <v>51</v>
      </c>
      <c r="CX74" s="393">
        <v>59.760302085043506</v>
      </c>
      <c r="CY74" s="353">
        <v>3.6906906906906909</v>
      </c>
      <c r="CZ74" s="402">
        <v>0.54945575011831516</v>
      </c>
      <c r="DA74" s="403">
        <v>2117</v>
      </c>
      <c r="DB74" s="363"/>
      <c r="DC74" s="363"/>
      <c r="DD74" s="363"/>
      <c r="DE74" s="363"/>
      <c r="DF74" s="363"/>
      <c r="DG74" s="363"/>
      <c r="DH74" s="363"/>
      <c r="DI74" s="363"/>
      <c r="DJ74" s="363"/>
      <c r="DK74" s="363"/>
      <c r="DL74" s="363"/>
      <c r="DM74" s="363"/>
      <c r="DN74" s="363"/>
      <c r="DO74" s="363"/>
      <c r="DP74" s="363"/>
      <c r="DQ74" s="363"/>
      <c r="DR74" s="363"/>
      <c r="DS74" s="363"/>
      <c r="DT74" s="363"/>
      <c r="DU74" s="363"/>
      <c r="DV74" s="363"/>
      <c r="DW74" s="363"/>
      <c r="DX74" s="363"/>
      <c r="DY74" s="363"/>
      <c r="DZ74" s="363"/>
      <c r="EA74" s="363"/>
      <c r="EB74" s="363"/>
      <c r="EC74" s="363"/>
    </row>
    <row r="75" spans="1:133" x14ac:dyDescent="0.3">
      <c r="A75" s="381" t="s">
        <v>72</v>
      </c>
      <c r="B75" s="382">
        <v>4</v>
      </c>
      <c r="C75" s="1" t="s">
        <v>152</v>
      </c>
      <c r="D75" s="383">
        <v>29188</v>
      </c>
      <c r="E75" s="468">
        <v>1.5941524538809607E-2</v>
      </c>
      <c r="F75" s="469">
        <v>0.26055228175962725</v>
      </c>
      <c r="G75" s="470">
        <v>0.46991914485404962</v>
      </c>
      <c r="H75" s="471">
        <v>0.26952857338632313</v>
      </c>
      <c r="I75" s="472">
        <v>11.096893438544111</v>
      </c>
      <c r="J75" s="473">
        <v>1.9</v>
      </c>
      <c r="K75" s="384">
        <v>4</v>
      </c>
      <c r="L75" s="363">
        <v>8.9</v>
      </c>
      <c r="M75" s="404">
        <v>31957</v>
      </c>
      <c r="N75" s="363">
        <v>2.9</v>
      </c>
      <c r="O75" s="490" t="s">
        <v>515</v>
      </c>
      <c r="P75" s="400">
        <v>49451.186000000002</v>
      </c>
      <c r="Q75" s="11">
        <v>12</v>
      </c>
      <c r="R75" s="363">
        <v>9</v>
      </c>
      <c r="S75" s="403">
        <v>3243.1111111111113</v>
      </c>
      <c r="T75" s="409">
        <v>287</v>
      </c>
      <c r="U75" s="403">
        <v>54824000</v>
      </c>
      <c r="V75" s="475">
        <v>1878.3061532136494</v>
      </c>
      <c r="W75" s="403">
        <v>71623000</v>
      </c>
      <c r="X75" s="475">
        <v>2453.8508976291628</v>
      </c>
      <c r="Y75" s="476">
        <v>8.6385699064756718</v>
      </c>
      <c r="Z75" s="8">
        <v>4</v>
      </c>
      <c r="AA75" s="9">
        <v>13</v>
      </c>
      <c r="AB75" s="407">
        <v>4</v>
      </c>
      <c r="AC75" s="9">
        <v>210.9</v>
      </c>
      <c r="AD75" s="477">
        <v>0.30479928051671978</v>
      </c>
      <c r="AE75" s="470">
        <v>0.60899999999999999</v>
      </c>
      <c r="AF75" s="383">
        <v>7712000</v>
      </c>
      <c r="AG75" s="403">
        <v>12134.3</v>
      </c>
      <c r="AH75" s="394">
        <f t="shared" si="16"/>
        <v>635.55376082674741</v>
      </c>
      <c r="AI75" s="403">
        <v>7890000</v>
      </c>
      <c r="AJ75" s="403">
        <v>12166</v>
      </c>
      <c r="AK75" s="394">
        <f t="shared" si="17"/>
        <v>648.52868650337007</v>
      </c>
      <c r="AL75" s="403">
        <v>8173000</v>
      </c>
      <c r="AM75" s="403">
        <v>12220</v>
      </c>
      <c r="AN75" s="478">
        <f t="shared" si="9"/>
        <v>668.82160392798687</v>
      </c>
      <c r="AO75" s="479">
        <v>9355000</v>
      </c>
      <c r="AP75" s="480">
        <f t="shared" si="10"/>
        <v>0.1304741980474198</v>
      </c>
      <c r="AQ75" s="481">
        <v>20483000</v>
      </c>
      <c r="AR75" s="480">
        <f t="shared" si="11"/>
        <v>0.28567642956764294</v>
      </c>
      <c r="AS75" s="479">
        <v>7545000</v>
      </c>
      <c r="AT75" s="480">
        <f t="shared" si="12"/>
        <v>0.10523012552301256</v>
      </c>
      <c r="AU75" s="403">
        <v>3776000</v>
      </c>
      <c r="AV75" s="483">
        <f t="shared" si="13"/>
        <v>5.2663877266387729E-2</v>
      </c>
      <c r="AW75" s="484">
        <v>3772000</v>
      </c>
      <c r="AX75" s="485">
        <v>5.266538214515093E-2</v>
      </c>
      <c r="AY75" s="481">
        <v>24546000</v>
      </c>
      <c r="AZ75" s="486">
        <f t="shared" si="14"/>
        <v>0.36137447735704609</v>
      </c>
      <c r="BA75" s="409">
        <v>2223000</v>
      </c>
      <c r="BB75" s="487">
        <f t="shared" si="15"/>
        <v>3.272775454920205E-2</v>
      </c>
      <c r="BC75" s="4">
        <v>2897</v>
      </c>
      <c r="BD75" s="488">
        <v>0.24325241153236424</v>
      </c>
      <c r="BE75" s="5">
        <v>2282.44</v>
      </c>
      <c r="BF75" s="489">
        <v>0.19164964935378992</v>
      </c>
      <c r="BG75" s="4">
        <v>6730</v>
      </c>
      <c r="BH75" s="388">
        <v>0.56509793911384576</v>
      </c>
      <c r="BI75" s="409">
        <v>11238000</v>
      </c>
      <c r="BJ75" s="403">
        <v>54504000</v>
      </c>
      <c r="BK75" s="409">
        <v>10060000</v>
      </c>
      <c r="BL75" s="403">
        <v>55419000</v>
      </c>
      <c r="BM75" s="409">
        <v>17947000</v>
      </c>
      <c r="BN75" s="403">
        <v>71623000</v>
      </c>
      <c r="BO75" s="13">
        <v>12220</v>
      </c>
      <c r="BP75" s="13">
        <v>8173000</v>
      </c>
      <c r="BQ75" s="66">
        <v>668.82160392798687</v>
      </c>
      <c r="BR75" s="384">
        <v>1414</v>
      </c>
      <c r="BS75" s="14">
        <v>1849000</v>
      </c>
      <c r="BT75" s="385">
        <v>1307.6379066478075</v>
      </c>
      <c r="BU75" s="386">
        <v>806</v>
      </c>
      <c r="BV75" s="13">
        <v>1180000</v>
      </c>
      <c r="BW75" s="66">
        <v>1464.0198511166252</v>
      </c>
      <c r="BX75" s="384">
        <v>0</v>
      </c>
      <c r="BY75" s="14">
        <v>0</v>
      </c>
      <c r="BZ75" s="13" t="s">
        <v>485</v>
      </c>
      <c r="CA75" s="19">
        <v>1137</v>
      </c>
      <c r="CB75" s="17">
        <v>271.93197612623663</v>
      </c>
      <c r="CC75" s="388">
        <v>0.64473588209543264</v>
      </c>
      <c r="CD75" s="16">
        <v>0.31254560046694879</v>
      </c>
      <c r="CE75" s="389">
        <v>-0.37710055758507977</v>
      </c>
      <c r="CF75" s="17">
        <v>2.4948000000000001</v>
      </c>
      <c r="CG75" s="388">
        <v>0.31</v>
      </c>
      <c r="CH75" s="18">
        <v>0.13855238364194977</v>
      </c>
      <c r="CI75" s="390">
        <v>320.5084281211457</v>
      </c>
      <c r="CJ75" s="391">
        <v>258.49664245580374</v>
      </c>
      <c r="CK75" s="392">
        <v>670.30971632177602</v>
      </c>
      <c r="CL75" s="393">
        <v>129.36823352062493</v>
      </c>
      <c r="CM75" s="390">
        <v>129.23119090037002</v>
      </c>
      <c r="CN75" s="393">
        <v>31.451281348499382</v>
      </c>
      <c r="CO75" s="394">
        <v>76.161436206660269</v>
      </c>
      <c r="CP75" s="395">
        <v>4.951696601327745</v>
      </c>
      <c r="CQ75" s="396">
        <v>6.3465987453841706</v>
      </c>
      <c r="CR75" s="397">
        <v>11.50325099307412</v>
      </c>
      <c r="CS75" s="398">
        <v>0.52307568686300532</v>
      </c>
      <c r="CT75" s="391">
        <v>840.9620391941894</v>
      </c>
      <c r="CU75" s="390">
        <v>40.664999314786904</v>
      </c>
      <c r="CV75" s="399">
        <v>42</v>
      </c>
      <c r="CW75" s="400">
        <v>270</v>
      </c>
      <c r="CX75" s="393">
        <v>31.41702069343566</v>
      </c>
      <c r="CY75" s="353">
        <v>7.0478009533146277</v>
      </c>
      <c r="CZ75" s="402">
        <v>0.61769352290679302</v>
      </c>
      <c r="DA75" s="403">
        <v>11118</v>
      </c>
      <c r="DB75" s="363"/>
      <c r="DC75" s="363"/>
      <c r="DD75" s="363"/>
      <c r="DE75" s="363"/>
      <c r="DF75" s="363"/>
      <c r="DG75" s="363"/>
      <c r="DH75" s="363"/>
      <c r="DI75" s="363"/>
      <c r="DJ75" s="363"/>
      <c r="DK75" s="363"/>
      <c r="DL75" s="363"/>
      <c r="DM75" s="363"/>
      <c r="DN75" s="363"/>
      <c r="DO75" s="363"/>
      <c r="DP75" s="363"/>
      <c r="DQ75" s="363"/>
      <c r="DR75" s="363"/>
      <c r="DS75" s="363"/>
      <c r="DT75" s="363"/>
      <c r="DU75" s="363"/>
      <c r="DV75" s="363"/>
      <c r="DW75" s="363"/>
      <c r="DX75" s="363"/>
      <c r="DY75" s="363"/>
      <c r="DZ75" s="363"/>
      <c r="EA75" s="363"/>
      <c r="EB75" s="363"/>
      <c r="EC75" s="363"/>
    </row>
    <row r="76" spans="1:133" x14ac:dyDescent="0.3">
      <c r="A76" s="381" t="s">
        <v>73</v>
      </c>
      <c r="B76" s="382">
        <v>4</v>
      </c>
      <c r="C76" s="1" t="s">
        <v>152</v>
      </c>
      <c r="D76" s="383">
        <v>20832</v>
      </c>
      <c r="E76" s="468">
        <v>3.2411537317870949E-2</v>
      </c>
      <c r="F76" s="469">
        <v>0.24289554531490015</v>
      </c>
      <c r="G76" s="470">
        <v>0.48655913978494625</v>
      </c>
      <c r="H76" s="471">
        <v>0.2705453149001536</v>
      </c>
      <c r="I76" s="472">
        <v>1.4211369095276221</v>
      </c>
      <c r="J76" s="473">
        <v>3.7</v>
      </c>
      <c r="K76" s="384">
        <v>129</v>
      </c>
      <c r="L76" s="363">
        <v>4.3</v>
      </c>
      <c r="M76" s="404">
        <v>43446</v>
      </c>
      <c r="N76" s="363">
        <v>2.9</v>
      </c>
      <c r="O76" s="490" t="s">
        <v>521</v>
      </c>
      <c r="P76" s="400">
        <v>95961.53</v>
      </c>
      <c r="Q76" s="11">
        <v>9</v>
      </c>
      <c r="R76" s="363">
        <v>9</v>
      </c>
      <c r="S76" s="403">
        <v>2314.6666666666665</v>
      </c>
      <c r="T76" s="409">
        <v>255</v>
      </c>
      <c r="U76" s="403">
        <v>51757000</v>
      </c>
      <c r="V76" s="475">
        <v>2484.4950076804917</v>
      </c>
      <c r="W76" s="403">
        <v>47121000</v>
      </c>
      <c r="X76" s="475">
        <v>2261.9527649769584</v>
      </c>
      <c r="Y76" s="476">
        <v>80.806826997672616</v>
      </c>
      <c r="Z76" s="8">
        <v>2</v>
      </c>
      <c r="AA76" s="9">
        <v>20</v>
      </c>
      <c r="AB76" s="407">
        <v>2</v>
      </c>
      <c r="AC76" s="9">
        <v>224.01</v>
      </c>
      <c r="AD76" s="477">
        <v>0.20859172398241063</v>
      </c>
      <c r="AE76" s="470">
        <v>0.77700000000000002</v>
      </c>
      <c r="AF76" s="383">
        <v>9512000</v>
      </c>
      <c r="AG76" s="403">
        <v>8566</v>
      </c>
      <c r="AH76" s="394">
        <f t="shared" si="16"/>
        <v>1110.4366098529069</v>
      </c>
      <c r="AI76" s="403">
        <v>10323000</v>
      </c>
      <c r="AJ76" s="403">
        <v>8787</v>
      </c>
      <c r="AK76" s="394">
        <f t="shared" si="17"/>
        <v>1174.8036872652783</v>
      </c>
      <c r="AL76" s="403">
        <v>10711000</v>
      </c>
      <c r="AM76" s="403">
        <v>8872</v>
      </c>
      <c r="AN76" s="478">
        <f t="shared" si="9"/>
        <v>1207.2813345356176</v>
      </c>
      <c r="AO76" s="479">
        <v>13259000</v>
      </c>
      <c r="AP76" s="480">
        <f t="shared" si="10"/>
        <v>0.2813819740667643</v>
      </c>
      <c r="AQ76" s="481">
        <v>1317000</v>
      </c>
      <c r="AR76" s="480">
        <f t="shared" si="11"/>
        <v>2.7949321958362514E-2</v>
      </c>
      <c r="AS76" s="479">
        <v>4752000</v>
      </c>
      <c r="AT76" s="480">
        <f t="shared" si="12"/>
        <v>0.10084675622333991</v>
      </c>
      <c r="AU76" s="403">
        <v>10547000</v>
      </c>
      <c r="AV76" s="483">
        <f t="shared" si="13"/>
        <v>0.22382801723223192</v>
      </c>
      <c r="AW76" s="484">
        <v>6271000</v>
      </c>
      <c r="AX76" s="485">
        <v>0.13323560031444537</v>
      </c>
      <c r="AY76" s="481">
        <v>4317000</v>
      </c>
      <c r="AZ76" s="486">
        <f t="shared" si="14"/>
        <v>0.11803466943730519</v>
      </c>
      <c r="BA76" s="409">
        <v>6658000</v>
      </c>
      <c r="BB76" s="487">
        <f t="shared" si="15"/>
        <v>0.18204188767977253</v>
      </c>
      <c r="BC76" s="4">
        <v>2483</v>
      </c>
      <c r="BD76" s="488">
        <v>0.2657035848047084</v>
      </c>
      <c r="BE76" s="5">
        <v>2898</v>
      </c>
      <c r="BF76" s="489">
        <v>0.31011235955056182</v>
      </c>
      <c r="BG76" s="4">
        <v>3964</v>
      </c>
      <c r="BH76" s="388">
        <v>0.42418405564472983</v>
      </c>
      <c r="BI76" s="409">
        <v>3149000</v>
      </c>
      <c r="BJ76" s="403">
        <v>42741000</v>
      </c>
      <c r="BK76" s="409">
        <v>3680000</v>
      </c>
      <c r="BL76" s="403">
        <v>47331000</v>
      </c>
      <c r="BM76" s="409">
        <v>3720000</v>
      </c>
      <c r="BN76" s="403">
        <v>47121000</v>
      </c>
      <c r="BO76" s="13">
        <v>8872</v>
      </c>
      <c r="BP76" s="13">
        <v>10711000</v>
      </c>
      <c r="BQ76" s="66">
        <v>1207.2813345356176</v>
      </c>
      <c r="BR76" s="384">
        <v>346</v>
      </c>
      <c r="BS76" s="14">
        <v>626000</v>
      </c>
      <c r="BT76" s="385">
        <v>1809.2485549132948</v>
      </c>
      <c r="BU76" s="386">
        <v>466</v>
      </c>
      <c r="BV76" s="13">
        <v>655000</v>
      </c>
      <c r="BW76" s="66">
        <v>1405.5793991416308</v>
      </c>
      <c r="BX76" s="384">
        <v>0</v>
      </c>
      <c r="BY76" s="14">
        <v>0</v>
      </c>
      <c r="BZ76" s="13" t="s">
        <v>485</v>
      </c>
      <c r="CA76" s="19" t="s">
        <v>485</v>
      </c>
      <c r="CB76" s="17">
        <v>342.09042733115348</v>
      </c>
      <c r="CC76" s="388">
        <v>0.59001639934402628</v>
      </c>
      <c r="CD76" s="16">
        <v>0.22800780570744053</v>
      </c>
      <c r="CE76" s="389">
        <v>4.1652260570684781E-2</v>
      </c>
      <c r="CF76" s="17">
        <v>3.3771</v>
      </c>
      <c r="CG76" s="388">
        <v>0.32340000000000002</v>
      </c>
      <c r="CH76" s="18">
        <v>6.2637392833589794E-2</v>
      </c>
      <c r="CI76" s="390">
        <v>636.47273425499236</v>
      </c>
      <c r="CJ76" s="391">
        <v>228.11059907834101</v>
      </c>
      <c r="CK76" s="392">
        <v>0</v>
      </c>
      <c r="CL76" s="393">
        <v>506.28840245775729</v>
      </c>
      <c r="CM76" s="390">
        <v>301.0272657450077</v>
      </c>
      <c r="CN76" s="393">
        <v>63.22004608294931</v>
      </c>
      <c r="CO76" s="394">
        <v>319.60445468509982</v>
      </c>
      <c r="CP76" s="395">
        <v>5.4935572940635069</v>
      </c>
      <c r="CQ76" s="396">
        <v>6.7169783332251694</v>
      </c>
      <c r="CR76" s="397">
        <v>8.7712310701609972</v>
      </c>
      <c r="CS76" s="398">
        <v>0.62651223614554341</v>
      </c>
      <c r="CT76" s="391">
        <v>207.22926267281105</v>
      </c>
      <c r="CU76" s="390">
        <v>14.77342549923195</v>
      </c>
      <c r="CV76" s="399">
        <v>52</v>
      </c>
      <c r="CW76" s="400">
        <v>310</v>
      </c>
      <c r="CX76" s="393">
        <v>62.355990783410135</v>
      </c>
      <c r="CY76" s="353">
        <v>7.2416386773262689</v>
      </c>
      <c r="CZ76" s="402">
        <v>0.87199259716224553</v>
      </c>
      <c r="DA76" s="403">
        <v>6323</v>
      </c>
      <c r="DB76" s="363"/>
      <c r="DC76" s="363"/>
      <c r="DD76" s="363"/>
      <c r="DE76" s="363"/>
      <c r="DF76" s="363"/>
      <c r="DG76" s="363"/>
      <c r="DH76" s="363"/>
      <c r="DI76" s="363"/>
      <c r="DJ76" s="363"/>
      <c r="DK76" s="363"/>
      <c r="DL76" s="363"/>
      <c r="DM76" s="363"/>
      <c r="DN76" s="363"/>
      <c r="DO76" s="363"/>
      <c r="DP76" s="363"/>
      <c r="DQ76" s="363"/>
      <c r="DR76" s="363"/>
      <c r="DS76" s="363"/>
      <c r="DT76" s="363"/>
      <c r="DU76" s="363"/>
      <c r="DV76" s="363"/>
      <c r="DW76" s="363"/>
      <c r="DX76" s="363"/>
      <c r="DY76" s="363"/>
      <c r="DZ76" s="363"/>
      <c r="EA76" s="363"/>
      <c r="EB76" s="363"/>
      <c r="EC76" s="363"/>
    </row>
    <row r="77" spans="1:133" x14ac:dyDescent="0.3">
      <c r="A77" s="381" t="s">
        <v>74</v>
      </c>
      <c r="B77" s="382">
        <v>2</v>
      </c>
      <c r="C77" s="1" t="s">
        <v>153</v>
      </c>
      <c r="D77" s="383">
        <v>58938</v>
      </c>
      <c r="E77" s="468">
        <v>5.6482693100543137E-2</v>
      </c>
      <c r="F77" s="469">
        <v>0.23254945875326613</v>
      </c>
      <c r="G77" s="470">
        <v>0.57552003800604024</v>
      </c>
      <c r="H77" s="471">
        <v>0.19193050324069361</v>
      </c>
      <c r="I77" s="472">
        <v>0.40855821954628535</v>
      </c>
      <c r="J77" s="473">
        <v>49.8</v>
      </c>
      <c r="K77" s="384">
        <v>131</v>
      </c>
      <c r="L77" s="363">
        <v>5.5</v>
      </c>
      <c r="M77" s="404">
        <v>47745</v>
      </c>
      <c r="N77" s="363">
        <v>3.1</v>
      </c>
      <c r="O77" s="490" t="s">
        <v>515</v>
      </c>
      <c r="P77" s="400">
        <v>95085.319000000003</v>
      </c>
      <c r="Q77" s="11">
        <v>2</v>
      </c>
      <c r="R77" s="363">
        <v>12</v>
      </c>
      <c r="S77" s="403">
        <v>4911.5</v>
      </c>
      <c r="T77" s="409">
        <v>260</v>
      </c>
      <c r="U77" s="403">
        <v>46588000</v>
      </c>
      <c r="V77" s="475">
        <v>790.45776918117349</v>
      </c>
      <c r="W77" s="403">
        <v>47036000</v>
      </c>
      <c r="X77" s="475">
        <v>798.05897723030978</v>
      </c>
      <c r="Y77" s="476">
        <v>3778.0769230769233</v>
      </c>
      <c r="Z77" s="8">
        <v>2</v>
      </c>
      <c r="AA77" s="9">
        <v>5</v>
      </c>
      <c r="AB77" s="407">
        <v>3</v>
      </c>
      <c r="AC77" s="9">
        <v>149.1</v>
      </c>
      <c r="AD77" s="477">
        <v>0.15903424242132522</v>
      </c>
      <c r="AE77" s="470">
        <v>0.78400000000000003</v>
      </c>
      <c r="AF77" s="383">
        <v>16259000</v>
      </c>
      <c r="AG77" s="403">
        <v>20488.400000000001</v>
      </c>
      <c r="AH77" s="394">
        <f t="shared" si="16"/>
        <v>793.57099627106061</v>
      </c>
      <c r="AI77" s="403">
        <v>17304000</v>
      </c>
      <c r="AJ77" s="403">
        <v>20641</v>
      </c>
      <c r="AK77" s="394">
        <f t="shared" si="17"/>
        <v>838.33147618816918</v>
      </c>
      <c r="AL77" s="403">
        <v>18428000</v>
      </c>
      <c r="AM77" s="403">
        <v>20782</v>
      </c>
      <c r="AN77" s="478">
        <f t="shared" si="9"/>
        <v>886.72890000962366</v>
      </c>
      <c r="AO77" s="479">
        <v>12276000</v>
      </c>
      <c r="AP77" s="480">
        <f t="shared" si="10"/>
        <v>0.26099158091674463</v>
      </c>
      <c r="AQ77" s="481">
        <v>2797000</v>
      </c>
      <c r="AR77" s="480">
        <f t="shared" si="11"/>
        <v>5.9465090568925932E-2</v>
      </c>
      <c r="AS77" s="479">
        <v>10830000</v>
      </c>
      <c r="AT77" s="480">
        <f t="shared" si="12"/>
        <v>0.2302491708478612</v>
      </c>
      <c r="AU77" s="403">
        <v>6021000</v>
      </c>
      <c r="AV77" s="483">
        <f t="shared" si="13"/>
        <v>0.12800833404201037</v>
      </c>
      <c r="AW77" s="484">
        <v>5590000</v>
      </c>
      <c r="AX77" s="485">
        <v>0.12009108876858297</v>
      </c>
      <c r="AY77" s="481">
        <v>6281000</v>
      </c>
      <c r="AZ77" s="486">
        <f t="shared" si="14"/>
        <v>0.15313909545288309</v>
      </c>
      <c r="BA77" s="409">
        <v>3241000</v>
      </c>
      <c r="BB77" s="487">
        <f t="shared" si="15"/>
        <v>7.90198707789833E-2</v>
      </c>
      <c r="BC77" s="4">
        <v>5888.6</v>
      </c>
      <c r="BD77" s="488">
        <v>0.26400832115348405</v>
      </c>
      <c r="BE77" s="5">
        <v>4902</v>
      </c>
      <c r="BF77" s="489">
        <v>0.2197752929888902</v>
      </c>
      <c r="BG77" s="4">
        <v>11514</v>
      </c>
      <c r="BH77" s="388">
        <v>0.51621638585762586</v>
      </c>
      <c r="BI77" s="409">
        <v>3215000</v>
      </c>
      <c r="BJ77" s="403">
        <v>40880000</v>
      </c>
      <c r="BK77" s="409">
        <v>3281000</v>
      </c>
      <c r="BL77" s="403">
        <v>195579000</v>
      </c>
      <c r="BM77" s="409">
        <v>3402000</v>
      </c>
      <c r="BN77" s="403">
        <v>47036000</v>
      </c>
      <c r="BO77" s="13">
        <v>20782</v>
      </c>
      <c r="BP77" s="13">
        <v>18428000</v>
      </c>
      <c r="BQ77" s="66">
        <v>886.72890000962366</v>
      </c>
      <c r="BR77" s="384">
        <v>0</v>
      </c>
      <c r="BS77" s="14">
        <v>0</v>
      </c>
      <c r="BT77" s="385" t="s">
        <v>485</v>
      </c>
      <c r="BU77" s="386">
        <v>1190</v>
      </c>
      <c r="BV77" s="13">
        <v>2489000</v>
      </c>
      <c r="BW77" s="66">
        <v>2091.5966386554624</v>
      </c>
      <c r="BX77" s="384">
        <v>0</v>
      </c>
      <c r="BY77" s="14">
        <v>0</v>
      </c>
      <c r="BZ77" s="13" t="s">
        <v>485</v>
      </c>
      <c r="CA77" s="19" t="s">
        <v>485</v>
      </c>
      <c r="CB77" s="17">
        <v>347.43013371583697</v>
      </c>
      <c r="CC77" s="388">
        <v>0.73221560973528721</v>
      </c>
      <c r="CD77" s="16">
        <v>0.16416244526487508</v>
      </c>
      <c r="CE77" s="389">
        <v>-8.2706074626522103E-2</v>
      </c>
      <c r="CF77" s="17">
        <v>2.4344000000000001</v>
      </c>
      <c r="CG77" s="388">
        <v>0.74670000000000003</v>
      </c>
      <c r="CH77" s="18">
        <v>4.6437893320949893E-3</v>
      </c>
      <c r="CI77" s="390">
        <v>208.28667413213887</v>
      </c>
      <c r="CJ77" s="391">
        <v>183.752417794971</v>
      </c>
      <c r="CK77" s="392">
        <v>0</v>
      </c>
      <c r="CL77" s="393">
        <v>102.15820014252265</v>
      </c>
      <c r="CM77" s="390">
        <v>94.845430791679391</v>
      </c>
      <c r="CN77" s="393">
        <v>47.45664936034477</v>
      </c>
      <c r="CO77" s="394">
        <v>54.989989480471003</v>
      </c>
      <c r="CP77" s="395">
        <v>5.4487950580911173</v>
      </c>
      <c r="CQ77" s="396">
        <v>4.5358817672728078</v>
      </c>
      <c r="CR77" s="397">
        <v>10.654047871966364</v>
      </c>
      <c r="CS77" s="398">
        <v>0.48847731267495609</v>
      </c>
      <c r="CT77" s="391">
        <v>106.56961552818215</v>
      </c>
      <c r="CU77" s="390">
        <v>2.7961586752180256</v>
      </c>
      <c r="CV77" s="399">
        <v>79</v>
      </c>
      <c r="CW77" s="400">
        <v>322</v>
      </c>
      <c r="CX77" s="393">
        <v>45.301842614272623</v>
      </c>
      <c r="CY77" s="353">
        <v>8.4536242270704509</v>
      </c>
      <c r="CZ77" s="402">
        <v>0.67109950130610307</v>
      </c>
      <c r="DA77" s="403">
        <v>8278</v>
      </c>
      <c r="DB77" s="363"/>
      <c r="DC77" s="363"/>
      <c r="DD77" s="363"/>
      <c r="DE77" s="363"/>
      <c r="DF77" s="363"/>
      <c r="DG77" s="363"/>
      <c r="DH77" s="363"/>
      <c r="DI77" s="363"/>
      <c r="DJ77" s="363"/>
      <c r="DK77" s="363"/>
      <c r="DL77" s="363"/>
      <c r="DM77" s="363"/>
      <c r="DN77" s="363"/>
      <c r="DO77" s="363"/>
      <c r="DP77" s="363"/>
      <c r="DQ77" s="363"/>
      <c r="DR77" s="363"/>
      <c r="DS77" s="363"/>
      <c r="DT77" s="363"/>
      <c r="DU77" s="363"/>
      <c r="DV77" s="363"/>
      <c r="DW77" s="363"/>
      <c r="DX77" s="363"/>
      <c r="DY77" s="363"/>
      <c r="DZ77" s="363"/>
      <c r="EA77" s="363"/>
      <c r="EB77" s="363"/>
      <c r="EC77" s="363"/>
    </row>
    <row r="78" spans="1:133" x14ac:dyDescent="0.3">
      <c r="A78" s="381" t="s">
        <v>75</v>
      </c>
      <c r="B78" s="382">
        <v>3</v>
      </c>
      <c r="C78" s="1" t="s">
        <v>153</v>
      </c>
      <c r="D78" s="383">
        <v>114704</v>
      </c>
      <c r="E78" s="468">
        <v>8.0736797474914024E-2</v>
      </c>
      <c r="F78" s="469">
        <v>0.27843841539963732</v>
      </c>
      <c r="G78" s="470">
        <v>0.49198807365043939</v>
      </c>
      <c r="H78" s="471">
        <v>0.22957351094992329</v>
      </c>
      <c r="I78" s="472">
        <v>0.13723821809897618</v>
      </c>
      <c r="J78" s="473">
        <v>21</v>
      </c>
      <c r="K78" s="384">
        <v>153</v>
      </c>
      <c r="L78" s="363">
        <v>4.4000000000000004</v>
      </c>
      <c r="M78" s="404">
        <v>81612</v>
      </c>
      <c r="N78" s="363">
        <v>3.2</v>
      </c>
      <c r="O78" s="490" t="s">
        <v>167</v>
      </c>
      <c r="P78" s="400">
        <v>434548.37599999999</v>
      </c>
      <c r="Q78" s="11">
        <v>1</v>
      </c>
      <c r="R78" s="363">
        <v>10</v>
      </c>
      <c r="S78" s="403">
        <v>11470.4</v>
      </c>
      <c r="T78" s="409">
        <v>443</v>
      </c>
      <c r="U78" s="403">
        <v>112316000</v>
      </c>
      <c r="V78" s="475">
        <v>979.18119681964015</v>
      </c>
      <c r="W78" s="403">
        <v>90202000</v>
      </c>
      <c r="X78" s="475">
        <v>786.38931510670943</v>
      </c>
      <c r="Y78" s="476">
        <v>1343.1381733021076</v>
      </c>
      <c r="Z78" s="8">
        <v>1</v>
      </c>
      <c r="AA78" s="9">
        <v>15</v>
      </c>
      <c r="AB78" s="407">
        <v>4</v>
      </c>
      <c r="AC78" s="9">
        <v>1489.32</v>
      </c>
      <c r="AD78" s="477">
        <v>8.4592083544220098E-2</v>
      </c>
      <c r="AE78" s="470">
        <v>0.86899999999999999</v>
      </c>
      <c r="AF78" s="383">
        <v>35312000</v>
      </c>
      <c r="AG78" s="403">
        <v>37825.9</v>
      </c>
      <c r="AH78" s="394">
        <f t="shared" si="16"/>
        <v>933.54024623340092</v>
      </c>
      <c r="AI78" s="403">
        <v>29521000</v>
      </c>
      <c r="AJ78" s="403">
        <v>37840</v>
      </c>
      <c r="AK78" s="394">
        <f t="shared" si="17"/>
        <v>780.15327695560256</v>
      </c>
      <c r="AL78" s="403">
        <v>23236000</v>
      </c>
      <c r="AM78" s="403">
        <v>39318</v>
      </c>
      <c r="AN78" s="478">
        <f t="shared" si="9"/>
        <v>590.97614324228084</v>
      </c>
      <c r="AO78" s="479">
        <v>21601000</v>
      </c>
      <c r="AP78" s="480">
        <f t="shared" si="10"/>
        <v>0.23947362586195428</v>
      </c>
      <c r="AQ78" s="481">
        <v>4438000</v>
      </c>
      <c r="AR78" s="480">
        <f t="shared" si="11"/>
        <v>4.9200682911687103E-2</v>
      </c>
      <c r="AS78" s="479">
        <v>20242000</v>
      </c>
      <c r="AT78" s="480">
        <f t="shared" si="12"/>
        <v>0.22440744107669452</v>
      </c>
      <c r="AU78" s="403">
        <v>9883000</v>
      </c>
      <c r="AV78" s="483">
        <f t="shared" si="13"/>
        <v>0.10956519811090663</v>
      </c>
      <c r="AW78" s="484">
        <v>15586000</v>
      </c>
      <c r="AX78" s="485">
        <v>0.17296061611532187</v>
      </c>
      <c r="AY78" s="481">
        <v>12295000</v>
      </c>
      <c r="AZ78" s="486">
        <f t="shared" si="14"/>
        <v>0.1530771050436385</v>
      </c>
      <c r="BA78" s="409">
        <v>6157000</v>
      </c>
      <c r="BB78" s="487">
        <f t="shared" si="15"/>
        <v>7.6656830886838737E-2</v>
      </c>
      <c r="BC78" s="4">
        <v>15469.64</v>
      </c>
      <c r="BD78" s="488">
        <v>0.28355592166342503</v>
      </c>
      <c r="BE78" s="5">
        <v>19004.2</v>
      </c>
      <c r="BF78" s="489">
        <v>0.34834381708146167</v>
      </c>
      <c r="BG78" s="4">
        <v>20082.03</v>
      </c>
      <c r="BH78" s="388">
        <v>0.36810026125511336</v>
      </c>
      <c r="BI78" s="409">
        <v>5843000</v>
      </c>
      <c r="BJ78" s="403">
        <v>79327000</v>
      </c>
      <c r="BK78" s="409">
        <v>4661000</v>
      </c>
      <c r="BL78" s="403">
        <v>89033000</v>
      </c>
      <c r="BM78" s="409">
        <v>3667000</v>
      </c>
      <c r="BN78" s="403">
        <v>90202000</v>
      </c>
      <c r="BO78" s="13">
        <v>39318</v>
      </c>
      <c r="BP78" s="13">
        <v>23236000</v>
      </c>
      <c r="BQ78" s="66">
        <v>590.97614324228084</v>
      </c>
      <c r="BR78" s="384">
        <v>0</v>
      </c>
      <c r="BS78" s="14">
        <v>0</v>
      </c>
      <c r="BT78" s="385" t="s">
        <v>485</v>
      </c>
      <c r="BU78" s="386">
        <v>970</v>
      </c>
      <c r="BV78" s="13">
        <v>3295000</v>
      </c>
      <c r="BW78" s="66">
        <v>3396.9072164948452</v>
      </c>
      <c r="BX78" s="384">
        <v>0</v>
      </c>
      <c r="BY78" s="14">
        <v>0</v>
      </c>
      <c r="BZ78" s="13" t="s">
        <v>485</v>
      </c>
      <c r="CA78" s="19" t="s">
        <v>485</v>
      </c>
      <c r="CB78" s="17">
        <v>338.34290059794347</v>
      </c>
      <c r="CC78" s="388">
        <v>0.69479912799750854</v>
      </c>
      <c r="CD78" s="16">
        <v>0.18190640692332349</v>
      </c>
      <c r="CE78" s="389">
        <v>8.545994666991108E-2</v>
      </c>
      <c r="CF78" s="17">
        <v>2.0453999999999999</v>
      </c>
      <c r="CG78" s="388">
        <v>0.95089999999999997</v>
      </c>
      <c r="CH78" s="18">
        <v>0.39066970718037736</v>
      </c>
      <c r="CI78" s="390">
        <v>188.31950062770261</v>
      </c>
      <c r="CJ78" s="391">
        <v>176.47161389315107</v>
      </c>
      <c r="CK78" s="392">
        <v>0</v>
      </c>
      <c r="CL78" s="393">
        <v>86.1609011019668</v>
      </c>
      <c r="CM78" s="390">
        <v>135.88017854651974</v>
      </c>
      <c r="CN78" s="393">
        <v>38.690891337704002</v>
      </c>
      <c r="CO78" s="394">
        <v>53.677291114520855</v>
      </c>
      <c r="CP78" s="395">
        <v>7.4598930997035264</v>
      </c>
      <c r="CQ78" s="396">
        <v>11.548914034298772</v>
      </c>
      <c r="CR78" s="397">
        <v>9.6841165680028247</v>
      </c>
      <c r="CS78" s="398">
        <v>0.59320953002437515</v>
      </c>
      <c r="CT78" s="391">
        <v>107.18893848514438</v>
      </c>
      <c r="CU78" s="390">
        <v>4.2041254010322229</v>
      </c>
      <c r="CV78" s="399">
        <v>86</v>
      </c>
      <c r="CW78" s="400">
        <v>606</v>
      </c>
      <c r="CX78" s="393">
        <v>36.014437159994422</v>
      </c>
      <c r="CY78" s="353">
        <v>7.7989500726013627</v>
      </c>
      <c r="CZ78" s="402">
        <v>0.92054115853658536</v>
      </c>
      <c r="DA78" s="403">
        <v>25883</v>
      </c>
      <c r="DB78" s="363"/>
      <c r="DC78" s="363"/>
      <c r="DD78" s="363"/>
      <c r="DE78" s="363"/>
      <c r="DF78" s="363"/>
      <c r="DG78" s="363"/>
      <c r="DH78" s="363"/>
      <c r="DI78" s="363"/>
      <c r="DJ78" s="363"/>
      <c r="DK78" s="363"/>
      <c r="DL78" s="363"/>
      <c r="DM78" s="363"/>
      <c r="DN78" s="363"/>
      <c r="DO78" s="363"/>
      <c r="DP78" s="363"/>
      <c r="DQ78" s="363"/>
      <c r="DR78" s="363"/>
      <c r="DS78" s="363"/>
      <c r="DT78" s="363"/>
      <c r="DU78" s="363"/>
      <c r="DV78" s="363"/>
      <c r="DW78" s="363"/>
      <c r="DX78" s="363"/>
      <c r="DY78" s="363"/>
      <c r="DZ78" s="363"/>
      <c r="EA78" s="363"/>
      <c r="EB78" s="363"/>
      <c r="EC78" s="363"/>
    </row>
    <row r="79" spans="1:133" x14ac:dyDescent="0.3">
      <c r="A79" s="381" t="s">
        <v>76</v>
      </c>
      <c r="B79" s="382">
        <v>10</v>
      </c>
      <c r="C79" s="1" t="s">
        <v>155</v>
      </c>
      <c r="D79" s="383">
        <v>9537</v>
      </c>
      <c r="E79" s="468">
        <v>-1.6398514851485149E-2</v>
      </c>
      <c r="F79" s="469">
        <v>0.25469225123204364</v>
      </c>
      <c r="G79" s="470">
        <v>0.49491454335744994</v>
      </c>
      <c r="H79" s="471">
        <v>0.25039320541050647</v>
      </c>
      <c r="I79" s="472">
        <v>5.3315994798439537</v>
      </c>
      <c r="J79" s="473">
        <v>2.6</v>
      </c>
      <c r="K79" s="384">
        <v>11</v>
      </c>
      <c r="L79" s="363">
        <v>9.3000000000000007</v>
      </c>
      <c r="M79" s="404">
        <v>30651</v>
      </c>
      <c r="N79" s="363">
        <v>2.9</v>
      </c>
      <c r="O79" s="490" t="s">
        <v>516</v>
      </c>
      <c r="P79" s="400">
        <v>9576.9930000000004</v>
      </c>
      <c r="Q79" s="384">
        <v>0</v>
      </c>
      <c r="R79" s="363">
        <v>9</v>
      </c>
      <c r="S79" s="403">
        <v>1059.6666666666667</v>
      </c>
      <c r="T79" s="409">
        <v>90</v>
      </c>
      <c r="U79" s="403">
        <v>27128000</v>
      </c>
      <c r="V79" s="475">
        <v>2844.5003669917164</v>
      </c>
      <c r="W79" s="403">
        <v>27525000</v>
      </c>
      <c r="X79" s="475">
        <v>2886.1277131173324</v>
      </c>
      <c r="Y79" s="476">
        <v>2.6572121144576637</v>
      </c>
      <c r="Z79" s="8">
        <v>3</v>
      </c>
      <c r="AA79" s="9">
        <v>39</v>
      </c>
      <c r="AB79" s="407">
        <v>1</v>
      </c>
      <c r="AC79" s="9">
        <v>21</v>
      </c>
      <c r="AD79" s="477">
        <v>0.3726924416579589</v>
      </c>
      <c r="AE79" s="470">
        <v>0.63100000000000001</v>
      </c>
      <c r="AF79" s="383">
        <v>1734000</v>
      </c>
      <c r="AG79" s="403">
        <v>2822</v>
      </c>
      <c r="AH79" s="394">
        <f t="shared" si="16"/>
        <v>614.45783132530119</v>
      </c>
      <c r="AI79" s="403">
        <v>1779000</v>
      </c>
      <c r="AJ79" s="403">
        <v>2842</v>
      </c>
      <c r="AK79" s="394">
        <f t="shared" si="17"/>
        <v>625.96762843068257</v>
      </c>
      <c r="AL79" s="403">
        <v>1860000</v>
      </c>
      <c r="AM79" s="403">
        <v>2866</v>
      </c>
      <c r="AN79" s="478">
        <f t="shared" si="9"/>
        <v>648.98813677599446</v>
      </c>
      <c r="AO79" s="479">
        <v>2297000</v>
      </c>
      <c r="AP79" s="480">
        <f t="shared" si="10"/>
        <v>8.3451407811080833E-2</v>
      </c>
      <c r="AQ79" s="481">
        <v>3282000</v>
      </c>
      <c r="AR79" s="480">
        <f t="shared" si="11"/>
        <v>0.11923705722070845</v>
      </c>
      <c r="AS79" s="479">
        <v>1856000</v>
      </c>
      <c r="AT79" s="480">
        <f t="shared" si="12"/>
        <v>6.7429609445958216E-2</v>
      </c>
      <c r="AU79" s="403">
        <v>767000</v>
      </c>
      <c r="AV79" s="483">
        <f t="shared" si="13"/>
        <v>2.7865576748410534E-2</v>
      </c>
      <c r="AW79" s="484">
        <v>2140000</v>
      </c>
      <c r="AX79" s="485">
        <v>7.8122147994013069E-2</v>
      </c>
      <c r="AY79" s="481">
        <v>13605000</v>
      </c>
      <c r="AZ79" s="486">
        <f t="shared" si="14"/>
        <v>0.50844607220270577</v>
      </c>
      <c r="BA79" s="409">
        <v>3578000</v>
      </c>
      <c r="BB79" s="487">
        <f t="shared" si="15"/>
        <v>0.13371701920920845</v>
      </c>
      <c r="BC79" s="5">
        <v>0</v>
      </c>
      <c r="BD79" s="488">
        <v>0</v>
      </c>
      <c r="BE79" s="5">
        <v>0</v>
      </c>
      <c r="BF79" s="489">
        <v>0</v>
      </c>
      <c r="BG79" s="4">
        <v>1301</v>
      </c>
      <c r="BH79" s="388">
        <v>1</v>
      </c>
      <c r="BI79" s="409">
        <v>6040000</v>
      </c>
      <c r="BJ79" s="403">
        <v>20220000</v>
      </c>
      <c r="BK79" s="409">
        <v>4828000</v>
      </c>
      <c r="BL79" s="403">
        <v>24548000</v>
      </c>
      <c r="BM79" s="409">
        <v>4748000</v>
      </c>
      <c r="BN79" s="403">
        <v>27525000</v>
      </c>
      <c r="BO79" s="13">
        <v>2866</v>
      </c>
      <c r="BP79" s="13">
        <v>1860000</v>
      </c>
      <c r="BQ79" s="66">
        <v>648.98813677599446</v>
      </c>
      <c r="BR79" s="384">
        <v>2000</v>
      </c>
      <c r="BS79" s="14">
        <v>2457000</v>
      </c>
      <c r="BT79" s="385">
        <v>1228.5</v>
      </c>
      <c r="BU79" s="386">
        <v>232</v>
      </c>
      <c r="BV79" s="13">
        <v>224000</v>
      </c>
      <c r="BW79" s="66">
        <v>965.51724137931035</v>
      </c>
      <c r="BX79" s="384">
        <v>0</v>
      </c>
      <c r="BY79" s="14">
        <v>0</v>
      </c>
      <c r="BZ79" s="13" t="s">
        <v>485</v>
      </c>
      <c r="CA79" s="19">
        <v>1045</v>
      </c>
      <c r="CB79" s="17">
        <v>243.46917450365726</v>
      </c>
      <c r="CC79" s="388">
        <v>0.47456502506635212</v>
      </c>
      <c r="CD79" s="16">
        <v>0.48591860808021231</v>
      </c>
      <c r="CE79" s="389">
        <v>-0.22083739909518318</v>
      </c>
      <c r="CF79" s="17">
        <v>8.3892000000000007</v>
      </c>
      <c r="CG79" s="388">
        <v>0.87009999999999998</v>
      </c>
      <c r="CH79" s="18">
        <v>0.2006955886758538</v>
      </c>
      <c r="CI79" s="390">
        <v>240.85142078221662</v>
      </c>
      <c r="CJ79" s="391">
        <v>194.61046450665827</v>
      </c>
      <c r="CK79" s="392">
        <v>277.13117332494494</v>
      </c>
      <c r="CL79" s="393">
        <v>80.423613295585611</v>
      </c>
      <c r="CM79" s="390">
        <v>224.38922092901331</v>
      </c>
      <c r="CN79" s="393">
        <v>67.00220195029884</v>
      </c>
      <c r="CO79" s="394">
        <v>375.17038901121947</v>
      </c>
      <c r="CP79" s="395" t="s">
        <v>485</v>
      </c>
      <c r="CQ79" s="396" t="s">
        <v>485</v>
      </c>
      <c r="CR79" s="397">
        <v>12.903161820129329</v>
      </c>
      <c r="CS79" s="398">
        <v>0.17457311187298205</v>
      </c>
      <c r="CT79" s="391">
        <v>1426.5492293173954</v>
      </c>
      <c r="CU79" s="390">
        <v>126.98227954283317</v>
      </c>
      <c r="CV79" s="406">
        <v>149</v>
      </c>
      <c r="CW79" s="405">
        <v>84</v>
      </c>
      <c r="CX79" s="393">
        <v>36.174897766593268</v>
      </c>
      <c r="CY79" s="353">
        <v>5.4161358811040339</v>
      </c>
      <c r="CZ79" s="402">
        <v>0.64466239155035832</v>
      </c>
      <c r="DA79" s="403">
        <v>2652</v>
      </c>
      <c r="DB79" s="363"/>
      <c r="DC79" s="363"/>
      <c r="DD79" s="363"/>
      <c r="DE79" s="363"/>
      <c r="DF79" s="363"/>
      <c r="DG79" s="363"/>
      <c r="DH79" s="363"/>
      <c r="DI79" s="363"/>
      <c r="DJ79" s="363"/>
      <c r="DK79" s="363"/>
      <c r="DL79" s="363"/>
      <c r="DM79" s="363"/>
      <c r="DN79" s="363"/>
      <c r="DO79" s="363"/>
      <c r="DP79" s="363"/>
      <c r="DQ79" s="363"/>
      <c r="DR79" s="363"/>
      <c r="DS79" s="363"/>
      <c r="DT79" s="363"/>
      <c r="DU79" s="363"/>
      <c r="DV79" s="363"/>
      <c r="DW79" s="363"/>
      <c r="DX79" s="363"/>
      <c r="DY79" s="363"/>
      <c r="DZ79" s="363"/>
      <c r="EA79" s="363"/>
      <c r="EB79" s="363"/>
      <c r="EC79" s="363"/>
    </row>
    <row r="80" spans="1:133" x14ac:dyDescent="0.3">
      <c r="A80" s="381" t="s">
        <v>77</v>
      </c>
      <c r="B80" s="382">
        <v>10</v>
      </c>
      <c r="C80" s="1" t="s">
        <v>155</v>
      </c>
      <c r="D80" s="383">
        <v>6758</v>
      </c>
      <c r="E80" s="468">
        <v>-1.6302765647743814E-2</v>
      </c>
      <c r="F80" s="469">
        <v>0.2693104468777745</v>
      </c>
      <c r="G80" s="470">
        <v>0.48239124001183781</v>
      </c>
      <c r="H80" s="471">
        <v>0.24829831311038769</v>
      </c>
      <c r="I80" s="472">
        <v>16.445336627547867</v>
      </c>
      <c r="J80" s="473">
        <v>1.5</v>
      </c>
      <c r="K80" s="384">
        <v>39</v>
      </c>
      <c r="L80" s="363">
        <v>4.7</v>
      </c>
      <c r="M80" s="404">
        <v>30222</v>
      </c>
      <c r="N80" s="363">
        <v>3</v>
      </c>
      <c r="O80" s="490" t="s">
        <v>516</v>
      </c>
      <c r="P80" s="400">
        <v>15926.947</v>
      </c>
      <c r="Q80" s="11">
        <v>2</v>
      </c>
      <c r="R80" s="363">
        <v>10</v>
      </c>
      <c r="S80" s="403">
        <v>675.8</v>
      </c>
      <c r="T80" s="409">
        <v>119</v>
      </c>
      <c r="U80" s="403">
        <v>40879000</v>
      </c>
      <c r="V80" s="475">
        <v>6048.9789878662323</v>
      </c>
      <c r="W80" s="403">
        <v>27476000</v>
      </c>
      <c r="X80" s="475">
        <v>4065.6999112163362</v>
      </c>
      <c r="Y80" s="476">
        <v>0.45133972697886887</v>
      </c>
      <c r="Z80" s="8">
        <v>4</v>
      </c>
      <c r="AA80" s="9">
        <v>10</v>
      </c>
      <c r="AB80" s="407">
        <v>2</v>
      </c>
      <c r="AC80" s="9">
        <v>268.5</v>
      </c>
      <c r="AD80" s="477">
        <v>0.22631578947368422</v>
      </c>
      <c r="AE80" s="470">
        <v>0.56799999999999995</v>
      </c>
      <c r="AF80" s="383">
        <v>767000</v>
      </c>
      <c r="AG80" s="403">
        <v>2277</v>
      </c>
      <c r="AH80" s="394">
        <f t="shared" si="16"/>
        <v>336.84672815107598</v>
      </c>
      <c r="AI80" s="403">
        <v>787000</v>
      </c>
      <c r="AJ80" s="403">
        <v>2278</v>
      </c>
      <c r="AK80" s="394">
        <f t="shared" si="17"/>
        <v>345.47848990342408</v>
      </c>
      <c r="AL80" s="403">
        <v>854000</v>
      </c>
      <c r="AM80" s="403">
        <v>2280</v>
      </c>
      <c r="AN80" s="478">
        <f t="shared" si="9"/>
        <v>374.56140350877195</v>
      </c>
      <c r="AO80" s="479">
        <v>3053000</v>
      </c>
      <c r="AP80" s="480">
        <f t="shared" si="10"/>
        <v>0.11111515504440239</v>
      </c>
      <c r="AQ80" s="481">
        <v>5756000</v>
      </c>
      <c r="AR80" s="480">
        <f t="shared" si="11"/>
        <v>0.20949192022128402</v>
      </c>
      <c r="AS80" s="479">
        <v>2960000</v>
      </c>
      <c r="AT80" s="480">
        <f t="shared" si="12"/>
        <v>0.10773038287960401</v>
      </c>
      <c r="AU80" s="403">
        <v>2261000</v>
      </c>
      <c r="AV80" s="483">
        <f t="shared" si="13"/>
        <v>8.228999854418402E-2</v>
      </c>
      <c r="AW80" s="484">
        <v>3011000</v>
      </c>
      <c r="AX80" s="485">
        <v>0.11084523634221764</v>
      </c>
      <c r="AY80" s="481">
        <v>8873000</v>
      </c>
      <c r="AZ80" s="486">
        <f t="shared" si="14"/>
        <v>0.35189371405909181</v>
      </c>
      <c r="BA80" s="409">
        <v>1562000</v>
      </c>
      <c r="BB80" s="487">
        <f t="shared" si="15"/>
        <v>6.1947253618877651E-2</v>
      </c>
      <c r="BC80" s="5">
        <v>0</v>
      </c>
      <c r="BD80" s="488">
        <v>0</v>
      </c>
      <c r="BE80" s="5">
        <v>300</v>
      </c>
      <c r="BF80" s="489">
        <v>0.125</v>
      </c>
      <c r="BG80" s="4">
        <v>2100</v>
      </c>
      <c r="BH80" s="388">
        <v>0.875</v>
      </c>
      <c r="BI80" s="491" t="s">
        <v>518</v>
      </c>
      <c r="BJ80" s="403">
        <v>28246000</v>
      </c>
      <c r="BK80" s="491" t="s">
        <v>518</v>
      </c>
      <c r="BL80" s="403">
        <v>24383000</v>
      </c>
      <c r="BM80" s="409">
        <v>5225000</v>
      </c>
      <c r="BN80" s="403">
        <v>27476000</v>
      </c>
      <c r="BO80" s="13">
        <v>2280</v>
      </c>
      <c r="BP80" s="13">
        <v>854000</v>
      </c>
      <c r="BQ80" s="66">
        <v>374.56140350877195</v>
      </c>
      <c r="BR80" s="384">
        <v>1409</v>
      </c>
      <c r="BS80" s="14">
        <v>3387000</v>
      </c>
      <c r="BT80" s="385">
        <v>2403.8325053229241</v>
      </c>
      <c r="BU80" s="386">
        <v>457</v>
      </c>
      <c r="BV80" s="13">
        <v>219000</v>
      </c>
      <c r="BW80" s="66">
        <v>479.21225382932164</v>
      </c>
      <c r="BX80" s="384">
        <v>1</v>
      </c>
      <c r="BY80" s="14">
        <v>2000</v>
      </c>
      <c r="BZ80" s="404">
        <v>2000</v>
      </c>
      <c r="CA80" s="19">
        <v>1324</v>
      </c>
      <c r="CB80" s="17">
        <v>207.45614035087721</v>
      </c>
      <c r="CC80" s="388">
        <v>0.23930160903800068</v>
      </c>
      <c r="CD80" s="16">
        <v>0.70561902199173165</v>
      </c>
      <c r="CE80" s="389">
        <v>3.7584503835510874E-2</v>
      </c>
      <c r="CF80" s="17">
        <v>4.8959999999999999</v>
      </c>
      <c r="CG80" s="388">
        <v>0.71660000000000001</v>
      </c>
      <c r="CH80" s="18">
        <v>0.39694848941822408</v>
      </c>
      <c r="CI80" s="390">
        <v>451.76087599881623</v>
      </c>
      <c r="CJ80" s="391">
        <v>437.99940810890797</v>
      </c>
      <c r="CK80" s="392">
        <v>624.2971293282036</v>
      </c>
      <c r="CL80" s="393">
        <v>334.56643977508139</v>
      </c>
      <c r="CM80" s="390">
        <v>445.54601953240604</v>
      </c>
      <c r="CN80" s="393">
        <v>227.43415211601067</v>
      </c>
      <c r="CO80" s="394">
        <v>231.13347144125481</v>
      </c>
      <c r="CP80" s="395" t="s">
        <v>485</v>
      </c>
      <c r="CQ80" s="396">
        <v>4.8318515655199068</v>
      </c>
      <c r="CR80" s="397">
        <v>18.636186148876504</v>
      </c>
      <c r="CS80" s="398">
        <v>0.26671100764881944</v>
      </c>
      <c r="CT80" s="391">
        <v>1312.9624149156555</v>
      </c>
      <c r="CU80" s="390">
        <v>608.70967741935476</v>
      </c>
      <c r="CV80" s="399">
        <v>60</v>
      </c>
      <c r="CW80" s="405">
        <v>63</v>
      </c>
      <c r="CX80" s="393">
        <v>34.921574430304823</v>
      </c>
      <c r="CY80" s="353">
        <v>2.836639439906651</v>
      </c>
      <c r="CZ80" s="402">
        <v>0.35900841080123946</v>
      </c>
      <c r="DA80" s="403">
        <v>2264</v>
      </c>
      <c r="DB80" s="363"/>
      <c r="DC80" s="363"/>
      <c r="DD80" s="363"/>
      <c r="DE80" s="363"/>
      <c r="DF80" s="363"/>
      <c r="DG80" s="363"/>
      <c r="DH80" s="363"/>
      <c r="DI80" s="363"/>
      <c r="DJ80" s="363"/>
      <c r="DK80" s="363"/>
      <c r="DL80" s="363"/>
      <c r="DM80" s="363"/>
      <c r="DN80" s="363"/>
      <c r="DO80" s="363"/>
      <c r="DP80" s="363"/>
      <c r="DQ80" s="363"/>
      <c r="DR80" s="363"/>
      <c r="DS80" s="363"/>
      <c r="DT80" s="363"/>
      <c r="DU80" s="363"/>
      <c r="DV80" s="363"/>
      <c r="DW80" s="363"/>
      <c r="DX80" s="363"/>
      <c r="DY80" s="363"/>
      <c r="DZ80" s="363"/>
      <c r="EA80" s="363"/>
      <c r="EB80" s="363"/>
      <c r="EC80" s="363"/>
    </row>
    <row r="81" spans="1:133" x14ac:dyDescent="0.3">
      <c r="A81" s="381" t="s">
        <v>78</v>
      </c>
      <c r="B81" s="382">
        <v>5</v>
      </c>
      <c r="C81" s="1" t="s">
        <v>152</v>
      </c>
      <c r="D81" s="383">
        <v>195909</v>
      </c>
      <c r="E81" s="468">
        <v>1.2057342115459124E-2</v>
      </c>
      <c r="F81" s="469">
        <v>0.25288271595485662</v>
      </c>
      <c r="G81" s="470">
        <v>0.50206473413676755</v>
      </c>
      <c r="H81" s="471">
        <v>0.24505254990837583</v>
      </c>
      <c r="I81" s="472">
        <v>2.9597257200905802</v>
      </c>
      <c r="J81" s="473">
        <v>3.8</v>
      </c>
      <c r="K81" s="384">
        <v>106</v>
      </c>
      <c r="L81" s="363">
        <v>5.3</v>
      </c>
      <c r="M81" s="404">
        <v>43936</v>
      </c>
      <c r="N81" s="363">
        <v>3</v>
      </c>
      <c r="O81" s="490" t="s">
        <v>515</v>
      </c>
      <c r="P81" s="400">
        <v>421640.50799999997</v>
      </c>
      <c r="Q81" s="11">
        <v>17</v>
      </c>
      <c r="R81" s="363">
        <v>13</v>
      </c>
      <c r="S81" s="403">
        <v>15069.923076923076</v>
      </c>
      <c r="T81" s="409">
        <v>897</v>
      </c>
      <c r="U81" s="403">
        <v>205671000</v>
      </c>
      <c r="V81" s="475">
        <v>1049.8292574613724</v>
      </c>
      <c r="W81" s="403">
        <v>179185000</v>
      </c>
      <c r="X81" s="475">
        <v>914.63383509690721</v>
      </c>
      <c r="Y81" s="476">
        <v>302.18880148079597</v>
      </c>
      <c r="Z81" s="8">
        <v>6</v>
      </c>
      <c r="AA81" s="9">
        <v>34</v>
      </c>
      <c r="AB81" s="407">
        <v>10</v>
      </c>
      <c r="AC81" s="9">
        <v>1597.9</v>
      </c>
      <c r="AD81" s="477">
        <v>0.23335682280517478</v>
      </c>
      <c r="AE81" s="470">
        <v>0.72399999999999998</v>
      </c>
      <c r="AF81" s="383">
        <v>63435000</v>
      </c>
      <c r="AG81" s="403">
        <v>74215</v>
      </c>
      <c r="AH81" s="394">
        <f t="shared" si="16"/>
        <v>854.74634507848816</v>
      </c>
      <c r="AI81" s="403">
        <v>65607000</v>
      </c>
      <c r="AJ81" s="403">
        <v>74624</v>
      </c>
      <c r="AK81" s="394">
        <f t="shared" si="17"/>
        <v>879.16756003430532</v>
      </c>
      <c r="AL81" s="403">
        <v>68247000</v>
      </c>
      <c r="AM81" s="403">
        <v>75197</v>
      </c>
      <c r="AN81" s="478">
        <f t="shared" si="9"/>
        <v>907.57610011037673</v>
      </c>
      <c r="AO81" s="479">
        <v>33881000</v>
      </c>
      <c r="AP81" s="480">
        <f t="shared" si="10"/>
        <v>0.18908390769316627</v>
      </c>
      <c r="AQ81" s="481">
        <v>9135000</v>
      </c>
      <c r="AR81" s="480">
        <f t="shared" si="11"/>
        <v>5.0980829868571588E-2</v>
      </c>
      <c r="AS81" s="479">
        <v>34455000</v>
      </c>
      <c r="AT81" s="480">
        <f t="shared" si="12"/>
        <v>0.19228730083433324</v>
      </c>
      <c r="AU81" s="403">
        <v>16103000</v>
      </c>
      <c r="AV81" s="483">
        <f t="shared" si="13"/>
        <v>8.9868013505594771E-2</v>
      </c>
      <c r="AW81" s="484">
        <v>32091000</v>
      </c>
      <c r="AX81" s="485">
        <v>0.17939859459640767</v>
      </c>
      <c r="AY81" s="481">
        <v>40004000</v>
      </c>
      <c r="AZ81" s="486">
        <f t="shared" si="14"/>
        <v>0.24529991047448524</v>
      </c>
      <c r="BA81" s="409">
        <v>13516000</v>
      </c>
      <c r="BB81" s="487">
        <f t="shared" si="15"/>
        <v>8.2878551894139146E-2</v>
      </c>
      <c r="BC81" s="4">
        <v>19089.8</v>
      </c>
      <c r="BD81" s="488">
        <v>0.24020847646586585</v>
      </c>
      <c r="BE81" s="5">
        <v>0</v>
      </c>
      <c r="BF81" s="489">
        <v>0</v>
      </c>
      <c r="BG81" s="4">
        <v>60382</v>
      </c>
      <c r="BH81" s="388">
        <v>0.75979152353413404</v>
      </c>
      <c r="BI81" s="409">
        <v>14797000</v>
      </c>
      <c r="BJ81" s="403">
        <v>162941000</v>
      </c>
      <c r="BK81" s="409">
        <v>9360000</v>
      </c>
      <c r="BL81" s="403">
        <v>169970000</v>
      </c>
      <c r="BM81" s="409">
        <v>12432000</v>
      </c>
      <c r="BN81" s="403">
        <v>179185000</v>
      </c>
      <c r="BO81" s="13">
        <v>75197</v>
      </c>
      <c r="BP81" s="13">
        <v>68247000</v>
      </c>
      <c r="BQ81" s="66">
        <v>907.57610011037673</v>
      </c>
      <c r="BR81" s="384">
        <v>53</v>
      </c>
      <c r="BS81" s="14">
        <v>85000</v>
      </c>
      <c r="BT81" s="385">
        <v>1603.7735849056603</v>
      </c>
      <c r="BU81" s="386">
        <v>3486</v>
      </c>
      <c r="BV81" s="13">
        <v>11189000</v>
      </c>
      <c r="BW81" s="66">
        <v>3209.6959265633964</v>
      </c>
      <c r="BX81" s="384">
        <v>19</v>
      </c>
      <c r="BY81" s="14">
        <v>544000</v>
      </c>
      <c r="BZ81" s="404">
        <v>28631.57894736842</v>
      </c>
      <c r="CA81" s="19" t="s">
        <v>485</v>
      </c>
      <c r="CB81" s="17">
        <v>339.33866056826793</v>
      </c>
      <c r="CC81" s="388">
        <v>0.5882650455927052</v>
      </c>
      <c r="CD81" s="16">
        <v>0.2962401116346009</v>
      </c>
      <c r="CE81" s="389">
        <v>-2.1981281119710719E-2</v>
      </c>
      <c r="CF81" s="17">
        <v>2.9531999999999998</v>
      </c>
      <c r="CG81" s="388">
        <v>0.68010000000000004</v>
      </c>
      <c r="CH81" s="18">
        <v>6.8425378941484635E-2</v>
      </c>
      <c r="CI81" s="390">
        <v>172.94253964851029</v>
      </c>
      <c r="CJ81" s="391">
        <v>175.87247140253893</v>
      </c>
      <c r="CK81" s="392">
        <v>0</v>
      </c>
      <c r="CL81" s="393">
        <v>82.196325845162804</v>
      </c>
      <c r="CM81" s="390">
        <v>163.80564445737562</v>
      </c>
      <c r="CN81" s="393">
        <v>46.628791939114592</v>
      </c>
      <c r="CO81" s="394">
        <v>68.991215309148629</v>
      </c>
      <c r="CP81" s="395">
        <v>5.1897359051929435</v>
      </c>
      <c r="CQ81" s="396" t="s">
        <v>485</v>
      </c>
      <c r="CR81" s="397">
        <v>16.415396359697866</v>
      </c>
      <c r="CS81" s="398">
        <v>0.25788674448273957</v>
      </c>
      <c r="CT81" s="391">
        <v>204.19684649505638</v>
      </c>
      <c r="CU81" s="390">
        <v>6.7670193814475095</v>
      </c>
      <c r="CV81" s="399">
        <v>53</v>
      </c>
      <c r="CW81" s="400">
        <v>1819</v>
      </c>
      <c r="CX81" s="393">
        <v>35.74108387057256</v>
      </c>
      <c r="CY81" s="353">
        <v>6.7083425995937676</v>
      </c>
      <c r="CZ81" s="402">
        <v>0.71597455429055068</v>
      </c>
      <c r="DA81" s="403">
        <v>72127</v>
      </c>
      <c r="DB81" s="363"/>
      <c r="DC81" s="363"/>
      <c r="DD81" s="363"/>
      <c r="DE81" s="363"/>
      <c r="DF81" s="363"/>
      <c r="DG81" s="363"/>
      <c r="DH81" s="363"/>
      <c r="DI81" s="363"/>
      <c r="DJ81" s="363"/>
      <c r="DK81" s="363"/>
      <c r="DL81" s="363"/>
      <c r="DM81" s="363"/>
      <c r="DN81" s="363"/>
      <c r="DO81" s="363"/>
      <c r="DP81" s="363"/>
      <c r="DQ81" s="363"/>
      <c r="DR81" s="363"/>
      <c r="DS81" s="363"/>
      <c r="DT81" s="363"/>
      <c r="DU81" s="363"/>
      <c r="DV81" s="363"/>
      <c r="DW81" s="363"/>
      <c r="DX81" s="363"/>
      <c r="DY81" s="363"/>
      <c r="DZ81" s="363"/>
      <c r="EA81" s="363"/>
      <c r="EB81" s="363"/>
      <c r="EC81" s="363"/>
    </row>
    <row r="82" spans="1:133" x14ac:dyDescent="0.3">
      <c r="A82" s="381" t="s">
        <v>79</v>
      </c>
      <c r="B82" s="382">
        <v>2</v>
      </c>
      <c r="C82" s="1" t="s">
        <v>153</v>
      </c>
      <c r="D82" s="383">
        <v>33197</v>
      </c>
      <c r="E82" s="468">
        <v>4.2062968892237186E-2</v>
      </c>
      <c r="F82" s="469">
        <v>0.23776244841401331</v>
      </c>
      <c r="G82" s="470">
        <v>0.574449498448655</v>
      </c>
      <c r="H82" s="471">
        <v>0.18778805313733168</v>
      </c>
      <c r="I82" s="472">
        <v>0.25704493526275707</v>
      </c>
      <c r="J82" s="473">
        <v>21.7</v>
      </c>
      <c r="K82" s="384">
        <v>151</v>
      </c>
      <c r="L82" s="363">
        <v>3.7</v>
      </c>
      <c r="M82" s="404">
        <v>74698</v>
      </c>
      <c r="N82" s="363">
        <v>3</v>
      </c>
      <c r="O82" s="490" t="s">
        <v>167</v>
      </c>
      <c r="P82" s="400">
        <v>168690.75099999999</v>
      </c>
      <c r="Q82" s="11">
        <v>6</v>
      </c>
      <c r="R82" s="363">
        <v>9</v>
      </c>
      <c r="S82" s="403">
        <v>3688.5555555555557</v>
      </c>
      <c r="T82" s="409">
        <v>179</v>
      </c>
      <c r="U82" s="403">
        <v>38903000</v>
      </c>
      <c r="V82" s="475">
        <v>1171.883001476037</v>
      </c>
      <c r="W82" s="403">
        <v>36115000</v>
      </c>
      <c r="X82" s="475">
        <v>1087.8995089917764</v>
      </c>
      <c r="Y82" s="476">
        <v>3161.6190476190477</v>
      </c>
      <c r="Z82" s="8">
        <v>1</v>
      </c>
      <c r="AA82" s="9">
        <v>11</v>
      </c>
      <c r="AB82" s="407">
        <v>2</v>
      </c>
      <c r="AC82" s="9">
        <v>212</v>
      </c>
      <c r="AD82" s="477">
        <v>8.030054003287157E-2</v>
      </c>
      <c r="AE82" s="470">
        <v>0.85499999999999998</v>
      </c>
      <c r="AF82" s="383">
        <v>12217000</v>
      </c>
      <c r="AG82" s="403">
        <v>12606</v>
      </c>
      <c r="AH82" s="394">
        <f t="shared" si="16"/>
        <v>969.14167856576239</v>
      </c>
      <c r="AI82" s="403">
        <v>12548000</v>
      </c>
      <c r="AJ82" s="403">
        <v>12623</v>
      </c>
      <c r="AK82" s="394">
        <f t="shared" si="17"/>
        <v>994.05846470728034</v>
      </c>
      <c r="AL82" s="403">
        <v>13893000</v>
      </c>
      <c r="AM82" s="403">
        <v>12778</v>
      </c>
      <c r="AN82" s="478">
        <f t="shared" si="9"/>
        <v>1087.2593520112694</v>
      </c>
      <c r="AO82" s="479">
        <v>7314000</v>
      </c>
      <c r="AP82" s="480">
        <f t="shared" si="10"/>
        <v>0.20251972864460752</v>
      </c>
      <c r="AQ82" s="481">
        <v>2271000</v>
      </c>
      <c r="AR82" s="480">
        <f t="shared" si="11"/>
        <v>6.2882458812127923E-2</v>
      </c>
      <c r="AS82" s="479">
        <v>6017000</v>
      </c>
      <c r="AT82" s="480">
        <f t="shared" si="12"/>
        <v>0.16660667312750935</v>
      </c>
      <c r="AU82" s="403">
        <v>4218000</v>
      </c>
      <c r="AV82" s="483">
        <f t="shared" si="13"/>
        <v>0.11679357607642255</v>
      </c>
      <c r="AW82" s="484">
        <v>10489000</v>
      </c>
      <c r="AX82" s="485">
        <v>0.29137729873881885</v>
      </c>
      <c r="AY82" s="481">
        <v>3912000</v>
      </c>
      <c r="AZ82" s="486">
        <f t="shared" si="14"/>
        <v>0.12264476283036022</v>
      </c>
      <c r="BA82" s="409">
        <v>1894000</v>
      </c>
      <c r="BB82" s="487">
        <f t="shared" si="15"/>
        <v>5.937862494905477E-2</v>
      </c>
      <c r="BC82" s="4">
        <v>3924.2</v>
      </c>
      <c r="BD82" s="488">
        <v>0.34926017399817544</v>
      </c>
      <c r="BE82" s="5">
        <v>1938.2</v>
      </c>
      <c r="BF82" s="489">
        <v>0.17250294817880427</v>
      </c>
      <c r="BG82" s="4">
        <v>5373.35</v>
      </c>
      <c r="BH82" s="388">
        <v>0.47823687782302032</v>
      </c>
      <c r="BI82" s="409">
        <v>5845000</v>
      </c>
      <c r="BJ82" s="403">
        <v>31306000</v>
      </c>
      <c r="BK82" s="409">
        <v>4864000</v>
      </c>
      <c r="BL82" s="403">
        <v>33198000</v>
      </c>
      <c r="BM82" s="409">
        <v>6349000</v>
      </c>
      <c r="BN82" s="403">
        <v>36115000</v>
      </c>
      <c r="BO82" s="13">
        <v>12778</v>
      </c>
      <c r="BP82" s="13">
        <v>13893000</v>
      </c>
      <c r="BQ82" s="66">
        <v>1087.2593520112694</v>
      </c>
      <c r="BR82" s="384">
        <v>0</v>
      </c>
      <c r="BS82" s="14">
        <v>0</v>
      </c>
      <c r="BT82" s="385" t="s">
        <v>485</v>
      </c>
      <c r="BU82" s="386">
        <v>1507</v>
      </c>
      <c r="BV82" s="13">
        <v>5060000</v>
      </c>
      <c r="BW82" s="66">
        <v>3357.6642335766423</v>
      </c>
      <c r="BX82" s="384">
        <v>0</v>
      </c>
      <c r="BY82" s="14">
        <v>0</v>
      </c>
      <c r="BZ82" s="13" t="s">
        <v>485</v>
      </c>
      <c r="CA82" s="19" t="s">
        <v>485</v>
      </c>
      <c r="CB82" s="17">
        <v>356.73475776786415</v>
      </c>
      <c r="CC82" s="388">
        <v>0.73778285833051882</v>
      </c>
      <c r="CD82" s="16">
        <v>0.13716165848392156</v>
      </c>
      <c r="CE82" s="389">
        <v>2.5946004261401947E-2</v>
      </c>
      <c r="CF82" s="17">
        <v>3.4809999999999999</v>
      </c>
      <c r="CG82" s="388">
        <v>1.3446</v>
      </c>
      <c r="CH82" s="18">
        <v>8.0328822161133434E-2</v>
      </c>
      <c r="CI82" s="390">
        <v>220.32111335361628</v>
      </c>
      <c r="CJ82" s="391">
        <v>181.25131789017081</v>
      </c>
      <c r="CK82" s="392">
        <v>0</v>
      </c>
      <c r="CL82" s="393">
        <v>127.05967406693375</v>
      </c>
      <c r="CM82" s="390">
        <v>315.96228574871225</v>
      </c>
      <c r="CN82" s="393">
        <v>68.409796065909575</v>
      </c>
      <c r="CO82" s="394">
        <v>57.053348194113923</v>
      </c>
      <c r="CP82" s="395">
        <v>5.978876930390161</v>
      </c>
      <c r="CQ82" s="396">
        <v>2.9530246334239361</v>
      </c>
      <c r="CR82" s="397">
        <v>8.186789244664384</v>
      </c>
      <c r="CS82" s="398">
        <v>0.48527321458108647</v>
      </c>
      <c r="CT82" s="391">
        <v>117.84197367231978</v>
      </c>
      <c r="CU82" s="390">
        <v>3.0563002680965141</v>
      </c>
      <c r="CV82" s="399">
        <v>75</v>
      </c>
      <c r="CW82" s="400">
        <v>223</v>
      </c>
      <c r="CX82" s="393">
        <v>77.717866072235438</v>
      </c>
      <c r="CY82" s="353">
        <v>19.726866023075111</v>
      </c>
      <c r="CZ82" s="402">
        <v>0.59902518277822914</v>
      </c>
      <c r="DA82" s="403">
        <v>6161</v>
      </c>
      <c r="DB82" s="363"/>
      <c r="DC82" s="363"/>
      <c r="DD82" s="363"/>
      <c r="DE82" s="363"/>
      <c r="DF82" s="363"/>
      <c r="DG82" s="363"/>
      <c r="DH82" s="363"/>
      <c r="DI82" s="363"/>
      <c r="DJ82" s="363"/>
      <c r="DK82" s="363"/>
      <c r="DL82" s="363"/>
      <c r="DM82" s="363"/>
      <c r="DN82" s="363"/>
      <c r="DO82" s="363"/>
      <c r="DP82" s="363"/>
      <c r="DQ82" s="363"/>
      <c r="DR82" s="363"/>
      <c r="DS82" s="363"/>
      <c r="DT82" s="363"/>
      <c r="DU82" s="363"/>
      <c r="DV82" s="363"/>
      <c r="DW82" s="363"/>
      <c r="DX82" s="363"/>
      <c r="DY82" s="363"/>
      <c r="DZ82" s="363"/>
      <c r="EA82" s="363"/>
      <c r="EB82" s="363"/>
      <c r="EC82" s="363"/>
    </row>
    <row r="83" spans="1:133" x14ac:dyDescent="0.3">
      <c r="A83" s="381" t="s">
        <v>80</v>
      </c>
      <c r="B83" s="382">
        <v>11</v>
      </c>
      <c r="C83" s="1" t="s">
        <v>155</v>
      </c>
      <c r="D83" s="383">
        <v>11406</v>
      </c>
      <c r="E83" s="468">
        <v>-2.9689493832411741E-2</v>
      </c>
      <c r="F83" s="469">
        <v>0.32930036822724884</v>
      </c>
      <c r="G83" s="470">
        <v>0.47510082412765209</v>
      </c>
      <c r="H83" s="471">
        <v>0.19559880764509907</v>
      </c>
      <c r="I83" s="472">
        <v>5.9063320952984872</v>
      </c>
      <c r="J83" s="473">
        <v>5.9</v>
      </c>
      <c r="K83" s="384">
        <v>50</v>
      </c>
      <c r="L83" s="363">
        <v>4.3</v>
      </c>
      <c r="M83" s="404">
        <v>35413</v>
      </c>
      <c r="N83" s="363">
        <v>3.1</v>
      </c>
      <c r="O83" s="490" t="s">
        <v>166</v>
      </c>
      <c r="P83" s="400">
        <v>17257.292000000001</v>
      </c>
      <c r="Q83" s="11">
        <v>3</v>
      </c>
      <c r="R83" s="363">
        <v>9</v>
      </c>
      <c r="S83" s="403">
        <v>1267.3333333333333</v>
      </c>
      <c r="T83" s="409">
        <v>126</v>
      </c>
      <c r="U83" s="403">
        <v>24211000</v>
      </c>
      <c r="V83" s="475">
        <v>2122.6547431176573</v>
      </c>
      <c r="W83" s="403">
        <v>23885000</v>
      </c>
      <c r="X83" s="475">
        <v>2094.0732947571455</v>
      </c>
      <c r="Y83" s="476">
        <v>9.7721041809458526</v>
      </c>
      <c r="Z83" s="8">
        <v>2</v>
      </c>
      <c r="AA83" s="9">
        <v>4</v>
      </c>
      <c r="AB83" s="407">
        <v>1</v>
      </c>
      <c r="AC83" s="9">
        <v>86</v>
      </c>
      <c r="AD83" s="477">
        <v>0.21198754540736897</v>
      </c>
      <c r="AE83" s="470">
        <v>0.628</v>
      </c>
      <c r="AF83" s="383">
        <v>2645000</v>
      </c>
      <c r="AG83" s="403">
        <v>3847</v>
      </c>
      <c r="AH83" s="394">
        <f t="shared" si="16"/>
        <v>687.548739277359</v>
      </c>
      <c r="AI83" s="403">
        <v>2752000</v>
      </c>
      <c r="AJ83" s="403">
        <v>3849</v>
      </c>
      <c r="AK83" s="394">
        <f t="shared" si="17"/>
        <v>714.99090672902048</v>
      </c>
      <c r="AL83" s="403">
        <v>2846000</v>
      </c>
      <c r="AM83" s="403">
        <v>3854</v>
      </c>
      <c r="AN83" s="478">
        <f t="shared" si="9"/>
        <v>738.45355474831342</v>
      </c>
      <c r="AO83" s="479">
        <v>1194000</v>
      </c>
      <c r="AP83" s="480">
        <f t="shared" si="10"/>
        <v>4.9989533179819974E-2</v>
      </c>
      <c r="AQ83" s="481">
        <v>6323000</v>
      </c>
      <c r="AR83" s="480">
        <f t="shared" si="11"/>
        <v>0.26472681599330122</v>
      </c>
      <c r="AS83" s="479">
        <v>2148000</v>
      </c>
      <c r="AT83" s="480">
        <f t="shared" si="12"/>
        <v>8.9930918986811811E-2</v>
      </c>
      <c r="AU83" s="403">
        <v>2482000</v>
      </c>
      <c r="AV83" s="483">
        <f t="shared" si="13"/>
        <v>0.10391459074733096</v>
      </c>
      <c r="AW83" s="484">
        <v>3271000</v>
      </c>
      <c r="AX83" s="485">
        <v>0.13700523560209424</v>
      </c>
      <c r="AY83" s="481">
        <v>6466000</v>
      </c>
      <c r="AZ83" s="486">
        <f t="shared" si="14"/>
        <v>0.30210718123627528</v>
      </c>
      <c r="BA83" s="409">
        <v>2001000</v>
      </c>
      <c r="BB83" s="487">
        <f t="shared" si="15"/>
        <v>9.3491566602812687E-2</v>
      </c>
      <c r="BC83" s="4">
        <v>707.8</v>
      </c>
      <c r="BD83" s="488">
        <v>0.24871740811019746</v>
      </c>
      <c r="BE83" s="5">
        <v>0</v>
      </c>
      <c r="BF83" s="489">
        <v>0</v>
      </c>
      <c r="BG83" s="4">
        <v>2138</v>
      </c>
      <c r="BH83" s="388">
        <v>0.75128259188980251</v>
      </c>
      <c r="BI83" s="409">
        <v>4316000</v>
      </c>
      <c r="BJ83" s="403">
        <v>18542000</v>
      </c>
      <c r="BK83" s="409">
        <v>4342000</v>
      </c>
      <c r="BL83" s="403">
        <v>25347000</v>
      </c>
      <c r="BM83" s="409">
        <v>3081000</v>
      </c>
      <c r="BN83" s="403">
        <v>23885000</v>
      </c>
      <c r="BO83" s="13">
        <v>3854</v>
      </c>
      <c r="BP83" s="13">
        <v>2846000</v>
      </c>
      <c r="BQ83" s="66">
        <v>738.45355474831342</v>
      </c>
      <c r="BR83" s="384">
        <v>784</v>
      </c>
      <c r="BS83" s="14">
        <v>2433000</v>
      </c>
      <c r="BT83" s="385">
        <v>3103.3163265306121</v>
      </c>
      <c r="BU83" s="386">
        <v>510</v>
      </c>
      <c r="BV83" s="13">
        <v>362000</v>
      </c>
      <c r="BW83" s="66">
        <v>709.8039215686274</v>
      </c>
      <c r="BX83" s="384">
        <v>0</v>
      </c>
      <c r="BY83" s="14">
        <v>0</v>
      </c>
      <c r="BZ83" s="13" t="s">
        <v>485</v>
      </c>
      <c r="CA83" s="19">
        <v>1041</v>
      </c>
      <c r="CB83" s="17">
        <v>215.87960560456668</v>
      </c>
      <c r="CC83" s="388">
        <v>0.63281153194828799</v>
      </c>
      <c r="CD83" s="16">
        <v>0.30027673371607949</v>
      </c>
      <c r="CE83" s="389">
        <v>-3.2763472928130383E-3</v>
      </c>
      <c r="CF83" s="17">
        <v>4.7122000000000002</v>
      </c>
      <c r="CG83" s="388">
        <v>0.2535</v>
      </c>
      <c r="CH83" s="18">
        <v>0.11818365383473294</v>
      </c>
      <c r="CI83" s="390">
        <v>104.68174644923724</v>
      </c>
      <c r="CJ83" s="391">
        <v>188.32193582325093</v>
      </c>
      <c r="CK83" s="392">
        <v>485.35858320182359</v>
      </c>
      <c r="CL83" s="393">
        <v>217.60476941960371</v>
      </c>
      <c r="CM83" s="390">
        <v>286.77888830440116</v>
      </c>
      <c r="CN83" s="393">
        <v>68.998772575837279</v>
      </c>
      <c r="CO83" s="394">
        <v>175.4339821146765</v>
      </c>
      <c r="CP83" s="395">
        <v>3.8713135556138969</v>
      </c>
      <c r="CQ83" s="396" t="s">
        <v>485</v>
      </c>
      <c r="CR83" s="397">
        <v>11.690470462150872</v>
      </c>
      <c r="CS83" s="398">
        <v>0.16920178949846948</v>
      </c>
      <c r="CT83" s="391">
        <v>566.89461686831487</v>
      </c>
      <c r="CU83" s="390">
        <v>79.458179905312988</v>
      </c>
      <c r="CV83" s="399">
        <v>25</v>
      </c>
      <c r="CW83" s="400">
        <v>148</v>
      </c>
      <c r="CX83" s="393">
        <v>52.779238997019114</v>
      </c>
      <c r="CY83" s="353">
        <v>4.1595709017767346</v>
      </c>
      <c r="CZ83" s="402">
        <v>0.74530632411067199</v>
      </c>
      <c r="DA83" s="403">
        <v>3893</v>
      </c>
      <c r="DB83" s="363"/>
      <c r="DC83" s="363"/>
      <c r="DD83" s="363"/>
      <c r="DE83" s="363"/>
      <c r="DF83" s="363"/>
      <c r="DG83" s="363"/>
      <c r="DH83" s="363"/>
      <c r="DI83" s="363"/>
      <c r="DJ83" s="363"/>
      <c r="DK83" s="363"/>
      <c r="DL83" s="363"/>
      <c r="DM83" s="363"/>
      <c r="DN83" s="363"/>
      <c r="DO83" s="363"/>
      <c r="DP83" s="363"/>
      <c r="DQ83" s="363"/>
      <c r="DR83" s="363"/>
      <c r="DS83" s="363"/>
      <c r="DT83" s="363"/>
      <c r="DU83" s="363"/>
      <c r="DV83" s="363"/>
      <c r="DW83" s="363"/>
      <c r="DX83" s="363"/>
      <c r="DY83" s="363"/>
      <c r="DZ83" s="363"/>
      <c r="EA83" s="363"/>
      <c r="EB83" s="363"/>
      <c r="EC83" s="363"/>
    </row>
    <row r="84" spans="1:133" x14ac:dyDescent="0.3">
      <c r="A84" s="381" t="s">
        <v>81</v>
      </c>
      <c r="B84" s="382">
        <v>2</v>
      </c>
      <c r="C84" s="1" t="s">
        <v>153</v>
      </c>
      <c r="D84" s="383">
        <v>55651</v>
      </c>
      <c r="E84" s="468">
        <v>6.1697540874143884E-2</v>
      </c>
      <c r="F84" s="469">
        <v>0.19435409965678963</v>
      </c>
      <c r="G84" s="470">
        <v>0.64850586692063039</v>
      </c>
      <c r="H84" s="471">
        <v>0.15714003342258001</v>
      </c>
      <c r="I84" s="472">
        <v>0.98858150049812243</v>
      </c>
      <c r="J84" s="473">
        <v>15.1</v>
      </c>
      <c r="K84" s="384">
        <v>142</v>
      </c>
      <c r="L84" s="363">
        <v>4</v>
      </c>
      <c r="M84" s="404">
        <v>76617</v>
      </c>
      <c r="N84" s="363">
        <v>2.8</v>
      </c>
      <c r="O84" s="490" t="s">
        <v>167</v>
      </c>
      <c r="P84" s="400">
        <v>184595.511</v>
      </c>
      <c r="Q84" s="384">
        <v>0</v>
      </c>
      <c r="R84" s="363">
        <v>12</v>
      </c>
      <c r="S84" s="403">
        <v>4637.583333333333</v>
      </c>
      <c r="T84" s="409">
        <v>465</v>
      </c>
      <c r="U84" s="403">
        <v>82309000</v>
      </c>
      <c r="V84" s="475">
        <v>1479.0210418501015</v>
      </c>
      <c r="W84" s="403">
        <v>74097000</v>
      </c>
      <c r="X84" s="475">
        <v>1331.4585542038778</v>
      </c>
      <c r="Y84" s="476">
        <v>5250.0943396226421</v>
      </c>
      <c r="Z84" s="8">
        <v>1</v>
      </c>
      <c r="AA84" s="9">
        <v>7</v>
      </c>
      <c r="AB84" s="407">
        <v>2</v>
      </c>
      <c r="AC84" s="9">
        <v>83</v>
      </c>
      <c r="AD84" s="477">
        <v>8.941884487559508E-2</v>
      </c>
      <c r="AE84" s="470">
        <v>0.81399999999999995</v>
      </c>
      <c r="AF84" s="383">
        <v>22565000</v>
      </c>
      <c r="AG84" s="403">
        <v>22093</v>
      </c>
      <c r="AH84" s="394">
        <f t="shared" si="16"/>
        <v>1021.3642330149821</v>
      </c>
      <c r="AI84" s="403">
        <v>23186000</v>
      </c>
      <c r="AJ84" s="403">
        <v>22156</v>
      </c>
      <c r="AK84" s="394">
        <f t="shared" si="17"/>
        <v>1046.4885358367937</v>
      </c>
      <c r="AL84" s="403">
        <v>23836000</v>
      </c>
      <c r="AM84" s="403">
        <v>22218</v>
      </c>
      <c r="AN84" s="478">
        <f t="shared" si="9"/>
        <v>1072.8238365289405</v>
      </c>
      <c r="AO84" s="479">
        <v>16285000</v>
      </c>
      <c r="AP84" s="480">
        <f t="shared" si="10"/>
        <v>0.21977947825148117</v>
      </c>
      <c r="AQ84" s="481">
        <v>2774000</v>
      </c>
      <c r="AR84" s="480">
        <f t="shared" si="11"/>
        <v>3.7437413120639161E-2</v>
      </c>
      <c r="AS84" s="479">
        <v>11734000</v>
      </c>
      <c r="AT84" s="480">
        <f t="shared" si="12"/>
        <v>0.15835998758384279</v>
      </c>
      <c r="AU84" s="403">
        <v>10541000</v>
      </c>
      <c r="AV84" s="483">
        <f t="shared" si="13"/>
        <v>0.14225947069382025</v>
      </c>
      <c r="AW84" s="484">
        <v>19804000</v>
      </c>
      <c r="AX84" s="485">
        <v>0.26972474565190746</v>
      </c>
      <c r="AY84" s="481">
        <v>6661000</v>
      </c>
      <c r="AZ84" s="486">
        <f t="shared" si="14"/>
        <v>0.10480521115236957</v>
      </c>
      <c r="BA84" s="409">
        <v>6298000</v>
      </c>
      <c r="BB84" s="487">
        <f t="shared" si="15"/>
        <v>9.9093712631380199E-2</v>
      </c>
      <c r="BC84" s="4">
        <v>7562.3</v>
      </c>
      <c r="BD84" s="488">
        <v>0.38747643056238723</v>
      </c>
      <c r="BE84" s="5">
        <v>1510.48</v>
      </c>
      <c r="BF84" s="489">
        <v>7.7393835054927029E-2</v>
      </c>
      <c r="BG84" s="4">
        <v>10444.02</v>
      </c>
      <c r="BH84" s="388">
        <v>0.53512973438268563</v>
      </c>
      <c r="BI84" s="409">
        <v>6928000</v>
      </c>
      <c r="BJ84" s="403">
        <v>66655000</v>
      </c>
      <c r="BK84" s="409">
        <v>7234000</v>
      </c>
      <c r="BL84" s="403">
        <v>69029000</v>
      </c>
      <c r="BM84" s="409">
        <v>7678000</v>
      </c>
      <c r="BN84" s="403">
        <v>74097000</v>
      </c>
      <c r="BO84" s="13">
        <v>22218</v>
      </c>
      <c r="BP84" s="13">
        <v>23836000</v>
      </c>
      <c r="BQ84" s="66">
        <v>1072.8238365289405</v>
      </c>
      <c r="BR84" s="384">
        <v>0</v>
      </c>
      <c r="BS84" s="14">
        <v>0</v>
      </c>
      <c r="BT84" s="385" t="s">
        <v>485</v>
      </c>
      <c r="BU84" s="386">
        <v>1831</v>
      </c>
      <c r="BV84" s="13">
        <v>11264000</v>
      </c>
      <c r="BW84" s="66">
        <v>6151.8296013107592</v>
      </c>
      <c r="BX84" s="384">
        <v>0</v>
      </c>
      <c r="BY84" s="14">
        <v>0</v>
      </c>
      <c r="BZ84" s="13" t="s">
        <v>485</v>
      </c>
      <c r="CA84" s="19" t="s">
        <v>485</v>
      </c>
      <c r="CB84" s="17">
        <v>409.50327854127369</v>
      </c>
      <c r="CC84" s="388">
        <v>0.73102086162202196</v>
      </c>
      <c r="CD84" s="16">
        <v>0.16998141151028442</v>
      </c>
      <c r="CE84" s="389">
        <v>1.8608778575401975E-2</v>
      </c>
      <c r="CF84" s="17">
        <v>3.0626000000000002</v>
      </c>
      <c r="CG84" s="388">
        <v>0.81789999999999996</v>
      </c>
      <c r="CH84" s="18">
        <v>2.4272393085887599E-2</v>
      </c>
      <c r="CI84" s="390">
        <v>292.62726635639973</v>
      </c>
      <c r="CJ84" s="391">
        <v>210.84976011212737</v>
      </c>
      <c r="CK84" s="392">
        <v>0</v>
      </c>
      <c r="CL84" s="393">
        <v>189.41258917180284</v>
      </c>
      <c r="CM84" s="390">
        <v>355.86063143519436</v>
      </c>
      <c r="CN84" s="393">
        <v>49.846363946739501</v>
      </c>
      <c r="CO84" s="394">
        <v>113.1695746707157</v>
      </c>
      <c r="CP84" s="395">
        <v>5.9196827514082369</v>
      </c>
      <c r="CQ84" s="396">
        <v>1.1823866287170719</v>
      </c>
      <c r="CR84" s="397">
        <v>8.1754605145739596</v>
      </c>
      <c r="CS84" s="398">
        <v>0.43134163523155933</v>
      </c>
      <c r="CT84" s="391">
        <v>119.69236851089828</v>
      </c>
      <c r="CU84" s="390">
        <v>2.7151353973872885</v>
      </c>
      <c r="CV84" s="399">
        <v>88</v>
      </c>
      <c r="CW84" s="400">
        <v>479</v>
      </c>
      <c r="CX84" s="393">
        <v>46.558013333093747</v>
      </c>
      <c r="CY84" s="353">
        <v>9.6551338294584657</v>
      </c>
      <c r="CZ84" s="402">
        <v>0.53950711382113825</v>
      </c>
      <c r="DA84" s="403">
        <v>15612</v>
      </c>
      <c r="DB84" s="363"/>
      <c r="DC84" s="363"/>
      <c r="DD84" s="363"/>
      <c r="DE84" s="363"/>
      <c r="DF84" s="363"/>
      <c r="DG84" s="363"/>
      <c r="DH84" s="363"/>
      <c r="DI84" s="363"/>
      <c r="DJ84" s="363"/>
      <c r="DK84" s="363"/>
      <c r="DL84" s="363"/>
      <c r="DM84" s="363"/>
      <c r="DN84" s="363"/>
      <c r="DO84" s="363"/>
      <c r="DP84" s="363"/>
      <c r="DQ84" s="363"/>
      <c r="DR84" s="363"/>
      <c r="DS84" s="363"/>
      <c r="DT84" s="363"/>
      <c r="DU84" s="363"/>
      <c r="DV84" s="363"/>
      <c r="DW84" s="363"/>
      <c r="DX84" s="363"/>
      <c r="DY84" s="363"/>
      <c r="DZ84" s="363"/>
      <c r="EA84" s="363"/>
      <c r="EB84" s="363"/>
      <c r="EC84" s="363"/>
    </row>
    <row r="85" spans="1:133" x14ac:dyDescent="0.3">
      <c r="A85" s="381" t="s">
        <v>82</v>
      </c>
      <c r="B85" s="382">
        <v>4</v>
      </c>
      <c r="C85" s="1" t="s">
        <v>152</v>
      </c>
      <c r="D85" s="383">
        <v>44282</v>
      </c>
      <c r="E85" s="468">
        <v>-9.7499888188201621E-3</v>
      </c>
      <c r="F85" s="469">
        <v>0.26665462264577028</v>
      </c>
      <c r="G85" s="470">
        <v>0.52892823269048372</v>
      </c>
      <c r="H85" s="471">
        <v>0.204417144663746</v>
      </c>
      <c r="I85" s="472">
        <v>4.4757272472172858</v>
      </c>
      <c r="J85" s="473">
        <v>4.3</v>
      </c>
      <c r="K85" s="384">
        <v>66</v>
      </c>
      <c r="L85" s="363">
        <v>8.1999999999999993</v>
      </c>
      <c r="M85" s="404">
        <v>34970</v>
      </c>
      <c r="N85" s="363">
        <v>2.9</v>
      </c>
      <c r="O85" s="490" t="s">
        <v>515</v>
      </c>
      <c r="P85" s="400">
        <v>53976.025000000001</v>
      </c>
      <c r="Q85" s="11">
        <v>8</v>
      </c>
      <c r="R85" s="363">
        <v>11</v>
      </c>
      <c r="S85" s="403">
        <v>4025.6363636363635</v>
      </c>
      <c r="T85" s="409">
        <v>397</v>
      </c>
      <c r="U85" s="403">
        <v>95217000</v>
      </c>
      <c r="V85" s="475">
        <v>2150.2416331692334</v>
      </c>
      <c r="W85" s="403">
        <v>98909000</v>
      </c>
      <c r="X85" s="475">
        <v>2233.6163678243984</v>
      </c>
      <c r="Y85" s="476">
        <v>34.337779156327542</v>
      </c>
      <c r="Z85" s="8">
        <v>3</v>
      </c>
      <c r="AA85" s="9">
        <v>7</v>
      </c>
      <c r="AB85" s="407">
        <v>3</v>
      </c>
      <c r="AC85" s="9">
        <v>463.31599999999997</v>
      </c>
      <c r="AD85" s="477">
        <v>0.24413207797374353</v>
      </c>
      <c r="AE85" s="470">
        <v>0.71</v>
      </c>
      <c r="AF85" s="383">
        <v>13822000</v>
      </c>
      <c r="AG85" s="403">
        <v>14898</v>
      </c>
      <c r="AH85" s="394">
        <f t="shared" si="16"/>
        <v>927.77554034098534</v>
      </c>
      <c r="AI85" s="403">
        <v>14263000</v>
      </c>
      <c r="AJ85" s="403">
        <v>15007</v>
      </c>
      <c r="AK85" s="394">
        <f t="shared" si="17"/>
        <v>950.42313586992736</v>
      </c>
      <c r="AL85" s="403">
        <v>14779000</v>
      </c>
      <c r="AM85" s="403">
        <v>15082</v>
      </c>
      <c r="AN85" s="478">
        <f t="shared" si="9"/>
        <v>979.90982628298639</v>
      </c>
      <c r="AO85" s="479">
        <v>8022000</v>
      </c>
      <c r="AP85" s="480">
        <f t="shared" si="10"/>
        <v>8.1104853956667236E-2</v>
      </c>
      <c r="AQ85" s="481">
        <v>26987000</v>
      </c>
      <c r="AR85" s="480">
        <f t="shared" si="11"/>
        <v>0.27284675813121151</v>
      </c>
      <c r="AS85" s="479">
        <v>6835000</v>
      </c>
      <c r="AT85" s="480">
        <f t="shared" si="12"/>
        <v>6.9103923808753506E-2</v>
      </c>
      <c r="AU85" s="403">
        <v>4625000</v>
      </c>
      <c r="AV85" s="483">
        <f t="shared" si="13"/>
        <v>4.6760153272199699E-2</v>
      </c>
      <c r="AW85" s="484">
        <v>17990000</v>
      </c>
      <c r="AX85" s="485">
        <v>0.18252285340340696</v>
      </c>
      <c r="AY85" s="481">
        <v>19776000</v>
      </c>
      <c r="AZ85" s="486">
        <f t="shared" si="14"/>
        <v>0.20974926816851217</v>
      </c>
      <c r="BA85" s="409">
        <v>14674000</v>
      </c>
      <c r="BB85" s="487">
        <f t="shared" si="15"/>
        <v>0.15563616308175302</v>
      </c>
      <c r="BC85" s="4">
        <v>4161</v>
      </c>
      <c r="BD85" s="488">
        <v>0.27330049261083744</v>
      </c>
      <c r="BE85" s="5">
        <v>4852</v>
      </c>
      <c r="BF85" s="489">
        <v>0.31868637110016418</v>
      </c>
      <c r="BG85" s="4">
        <v>6212</v>
      </c>
      <c r="BH85" s="388">
        <v>0.40801313628899838</v>
      </c>
      <c r="BI85" s="409">
        <v>15580620</v>
      </c>
      <c r="BJ85" s="403">
        <v>88421000</v>
      </c>
      <c r="BK85" s="409">
        <v>15969410</v>
      </c>
      <c r="BL85" s="403">
        <v>102267000</v>
      </c>
      <c r="BM85" s="409">
        <v>16425840</v>
      </c>
      <c r="BN85" s="403">
        <v>98909000</v>
      </c>
      <c r="BO85" s="13">
        <v>15082</v>
      </c>
      <c r="BP85" s="13">
        <v>14779000</v>
      </c>
      <c r="BQ85" s="66">
        <v>979.90982628298639</v>
      </c>
      <c r="BR85" s="384">
        <v>1940</v>
      </c>
      <c r="BS85" s="14">
        <v>3849000</v>
      </c>
      <c r="BT85" s="385">
        <v>1984.020618556701</v>
      </c>
      <c r="BU85" s="386">
        <v>1197</v>
      </c>
      <c r="BV85" s="13">
        <v>4625000</v>
      </c>
      <c r="BW85" s="66">
        <v>3863.8262322472847</v>
      </c>
      <c r="BX85" s="384">
        <v>0</v>
      </c>
      <c r="BY85" s="14">
        <v>0</v>
      </c>
      <c r="BZ85" s="13" t="s">
        <v>485</v>
      </c>
      <c r="CA85" s="19">
        <v>1163</v>
      </c>
      <c r="CB85" s="17">
        <v>230.60602042169472</v>
      </c>
      <c r="CC85" s="388">
        <v>0.70926225546847088</v>
      </c>
      <c r="CD85" s="16">
        <v>0.24463068569688187</v>
      </c>
      <c r="CE85" s="389">
        <v>-0.11912062547380094</v>
      </c>
      <c r="CF85" s="17">
        <v>2.2475999999999998</v>
      </c>
      <c r="CG85" s="388">
        <v>0.52659999999999996</v>
      </c>
      <c r="CH85" s="18">
        <v>0.27640043596508207</v>
      </c>
      <c r="CI85" s="390">
        <v>181.15712930761936</v>
      </c>
      <c r="CJ85" s="391">
        <v>154.35165530012193</v>
      </c>
      <c r="CK85" s="392">
        <v>533.44474052662486</v>
      </c>
      <c r="CL85" s="393">
        <v>104.44424371076283</v>
      </c>
      <c r="CM85" s="390">
        <v>406.25987986089154</v>
      </c>
      <c r="CN85" s="393">
        <v>75.99024434307394</v>
      </c>
      <c r="CO85" s="394">
        <v>331.37617993767219</v>
      </c>
      <c r="CP85" s="395">
        <v>5.484525755259134</v>
      </c>
      <c r="CQ85" s="396">
        <v>8.2543959932494957</v>
      </c>
      <c r="CR85" s="397">
        <v>8.1879053092212786</v>
      </c>
      <c r="CS85" s="398">
        <v>0.63190852917861084</v>
      </c>
      <c r="CT85" s="391">
        <v>446.59229483763153</v>
      </c>
      <c r="CU85" s="390">
        <v>27.500790388871327</v>
      </c>
      <c r="CV85" s="399">
        <v>68</v>
      </c>
      <c r="CW85" s="400">
        <v>428</v>
      </c>
      <c r="CX85" s="393">
        <v>142.26999683844451</v>
      </c>
      <c r="CY85" s="353">
        <v>9.7522075893341427</v>
      </c>
      <c r="CZ85" s="402">
        <v>0.59808109351383321</v>
      </c>
      <c r="DA85" s="403">
        <v>14941</v>
      </c>
      <c r="DB85" s="363"/>
      <c r="DC85" s="363"/>
      <c r="DD85" s="363"/>
      <c r="DE85" s="363"/>
      <c r="DF85" s="363"/>
      <c r="DG85" s="363"/>
      <c r="DH85" s="363"/>
      <c r="DI85" s="363"/>
      <c r="DJ85" s="363"/>
      <c r="DK85" s="363"/>
      <c r="DL85" s="363"/>
      <c r="DM85" s="363"/>
      <c r="DN85" s="363"/>
      <c r="DO85" s="363"/>
      <c r="DP85" s="363"/>
      <c r="DQ85" s="363"/>
      <c r="DR85" s="363"/>
      <c r="DS85" s="363"/>
      <c r="DT85" s="363"/>
      <c r="DU85" s="363"/>
      <c r="DV85" s="363"/>
      <c r="DW85" s="363"/>
      <c r="DX85" s="363"/>
      <c r="DY85" s="363"/>
      <c r="DZ85" s="363"/>
      <c r="EA85" s="363"/>
      <c r="EB85" s="363"/>
      <c r="EC85" s="363"/>
    </row>
    <row r="86" spans="1:133" x14ac:dyDescent="0.3">
      <c r="A86" s="381" t="s">
        <v>83</v>
      </c>
      <c r="B86" s="382">
        <v>4</v>
      </c>
      <c r="C86" s="1" t="s">
        <v>152</v>
      </c>
      <c r="D86" s="383">
        <v>20790</v>
      </c>
      <c r="E86" s="468">
        <v>7.0234923710341488E-3</v>
      </c>
      <c r="F86" s="469">
        <v>0.25098605098605098</v>
      </c>
      <c r="G86" s="470">
        <v>0.50144300144300147</v>
      </c>
      <c r="H86" s="471">
        <v>0.24757094757094758</v>
      </c>
      <c r="I86" s="472">
        <v>4.4834598026087384</v>
      </c>
      <c r="J86" s="473">
        <v>3</v>
      </c>
      <c r="K86" s="384">
        <v>22</v>
      </c>
      <c r="L86" s="363">
        <v>7.2</v>
      </c>
      <c r="M86" s="404">
        <v>46909</v>
      </c>
      <c r="N86" s="363">
        <v>2.9</v>
      </c>
      <c r="O86" s="490" t="s">
        <v>169</v>
      </c>
      <c r="P86" s="400">
        <v>37888.578999999998</v>
      </c>
      <c r="Q86" s="11">
        <v>8</v>
      </c>
      <c r="R86" s="363">
        <v>9</v>
      </c>
      <c r="S86" s="403">
        <v>2310</v>
      </c>
      <c r="T86" s="409">
        <v>182</v>
      </c>
      <c r="U86" s="403">
        <v>40310000</v>
      </c>
      <c r="V86" s="475">
        <v>1938.9129389129389</v>
      </c>
      <c r="W86" s="403">
        <v>35418000</v>
      </c>
      <c r="X86" s="475">
        <v>1703.6075036075035</v>
      </c>
      <c r="Y86" s="476">
        <v>4.6058753156985244</v>
      </c>
      <c r="Z86" s="8">
        <v>1</v>
      </c>
      <c r="AA86" s="9">
        <v>6</v>
      </c>
      <c r="AB86" s="407">
        <v>5</v>
      </c>
      <c r="AC86" s="9">
        <v>1097</v>
      </c>
      <c r="AD86" s="477">
        <v>0.25103933482571156</v>
      </c>
      <c r="AE86" s="470">
        <v>0.63400000000000001</v>
      </c>
      <c r="AF86" s="383">
        <v>5200000</v>
      </c>
      <c r="AG86" s="403">
        <v>9320.6</v>
      </c>
      <c r="AH86" s="394">
        <f t="shared" si="16"/>
        <v>557.90399759672118</v>
      </c>
      <c r="AI86" s="403">
        <v>5369000</v>
      </c>
      <c r="AJ86" s="403">
        <v>9353</v>
      </c>
      <c r="AK86" s="394">
        <f t="shared" si="17"/>
        <v>574.04041484015829</v>
      </c>
      <c r="AL86" s="403">
        <v>5537000</v>
      </c>
      <c r="AM86" s="403">
        <v>9348</v>
      </c>
      <c r="AN86" s="478">
        <f t="shared" si="9"/>
        <v>592.31921266581082</v>
      </c>
      <c r="AO86" s="479">
        <v>6302000</v>
      </c>
      <c r="AP86" s="480">
        <f t="shared" si="10"/>
        <v>0.17792710127332786</v>
      </c>
      <c r="AQ86" s="481">
        <v>13013000</v>
      </c>
      <c r="AR86" s="480">
        <f t="shared" si="11"/>
        <v>0.36740167706598154</v>
      </c>
      <c r="AS86" s="479">
        <v>3331000</v>
      </c>
      <c r="AT86" s="480">
        <f t="shared" si="12"/>
        <v>9.4045568762528592E-2</v>
      </c>
      <c r="AU86" s="403">
        <v>2438000</v>
      </c>
      <c r="AV86" s="483">
        <f t="shared" si="13"/>
        <v>6.8833112171433411E-2</v>
      </c>
      <c r="AW86" s="484">
        <v>4071000</v>
      </c>
      <c r="AX86" s="485">
        <v>0.11493830994663881</v>
      </c>
      <c r="AY86" s="481">
        <v>2767000</v>
      </c>
      <c r="AZ86" s="486">
        <f t="shared" si="14"/>
        <v>8.3896789060368085E-2</v>
      </c>
      <c r="BA86" s="409">
        <v>3497000</v>
      </c>
      <c r="BB86" s="487">
        <f t="shared" si="15"/>
        <v>0.10603074497437918</v>
      </c>
      <c r="BC86" s="4">
        <v>806.15</v>
      </c>
      <c r="BD86" s="488">
        <v>0.18265673041846889</v>
      </c>
      <c r="BE86" s="5">
        <v>0</v>
      </c>
      <c r="BF86" s="489">
        <v>0</v>
      </c>
      <c r="BG86" s="4">
        <v>3607.32</v>
      </c>
      <c r="BH86" s="388">
        <v>0.81734326958153103</v>
      </c>
      <c r="BI86" s="409">
        <v>9682000</v>
      </c>
      <c r="BJ86" s="403">
        <v>30269000</v>
      </c>
      <c r="BK86" s="409">
        <v>9972000</v>
      </c>
      <c r="BL86" s="403">
        <v>35236000</v>
      </c>
      <c r="BM86" s="409">
        <v>10269000</v>
      </c>
      <c r="BN86" s="403">
        <v>35418000</v>
      </c>
      <c r="BO86" s="13">
        <v>9348</v>
      </c>
      <c r="BP86" s="13">
        <v>5537000</v>
      </c>
      <c r="BQ86" s="66">
        <v>592.31921266581082</v>
      </c>
      <c r="BR86" s="384">
        <v>1196.4000000000001</v>
      </c>
      <c r="BS86" s="14">
        <v>1269000</v>
      </c>
      <c r="BT86" s="385">
        <v>1060.6820461384152</v>
      </c>
      <c r="BU86" s="386">
        <v>480.7</v>
      </c>
      <c r="BV86" s="13">
        <v>1464000</v>
      </c>
      <c r="BW86" s="66">
        <v>3045.5585604327025</v>
      </c>
      <c r="BX86" s="384">
        <v>13</v>
      </c>
      <c r="BY86" s="14">
        <v>1791000</v>
      </c>
      <c r="BZ86" s="404">
        <v>137769.23076923078</v>
      </c>
      <c r="CA86" s="19">
        <v>1148</v>
      </c>
      <c r="CB86" s="17">
        <v>326.4044344952564</v>
      </c>
      <c r="CC86" s="388">
        <v>0.61567849168940714</v>
      </c>
      <c r="CD86" s="16">
        <v>0.34356239146613743</v>
      </c>
      <c r="CE86" s="389">
        <v>-1.659012629161883E-2</v>
      </c>
      <c r="CF86" s="17">
        <v>4.8274999999999997</v>
      </c>
      <c r="CG86" s="388">
        <v>1.4743999999999999</v>
      </c>
      <c r="CH86" s="18">
        <v>0.2222245427174159</v>
      </c>
      <c r="CI86" s="390">
        <v>303.12650312650311</v>
      </c>
      <c r="CJ86" s="391">
        <v>160.22126022126022</v>
      </c>
      <c r="CK86" s="392">
        <v>561.95286195286201</v>
      </c>
      <c r="CL86" s="393">
        <v>117.26791726791727</v>
      </c>
      <c r="CM86" s="390">
        <v>195.81529581529583</v>
      </c>
      <c r="CN86" s="393">
        <v>63.973063973063972</v>
      </c>
      <c r="CO86" s="394">
        <v>168.2058682058682</v>
      </c>
      <c r="CP86" s="395">
        <v>1.5495137046861183</v>
      </c>
      <c r="CQ86" s="396" t="s">
        <v>485</v>
      </c>
      <c r="CR86" s="397">
        <v>6.9336870026525199</v>
      </c>
      <c r="CS86" s="398">
        <v>0.32551485622917825</v>
      </c>
      <c r="CT86" s="391">
        <v>133.0928330928331</v>
      </c>
      <c r="CU86" s="390">
        <v>43.632515632515634</v>
      </c>
      <c r="CV86" s="406">
        <v>126</v>
      </c>
      <c r="CW86" s="400">
        <v>250</v>
      </c>
      <c r="CX86" s="393">
        <v>52.092352092352094</v>
      </c>
      <c r="CY86" s="353">
        <v>3.3315063315063314</v>
      </c>
      <c r="CZ86" s="402">
        <v>0.41892512632062473</v>
      </c>
      <c r="DA86" s="403">
        <v>10894</v>
      </c>
      <c r="DB86" s="363"/>
      <c r="DC86" s="363"/>
      <c r="DD86" s="363"/>
      <c r="DE86" s="363"/>
      <c r="DF86" s="363"/>
      <c r="DG86" s="363"/>
      <c r="DH86" s="363"/>
      <c r="DI86" s="363"/>
      <c r="DJ86" s="363"/>
      <c r="DK86" s="363"/>
      <c r="DL86" s="363"/>
      <c r="DM86" s="363"/>
      <c r="DN86" s="363"/>
      <c r="DO86" s="363"/>
      <c r="DP86" s="363"/>
      <c r="DQ86" s="363"/>
      <c r="DR86" s="363"/>
      <c r="DS86" s="363"/>
      <c r="DT86" s="363"/>
      <c r="DU86" s="363"/>
      <c r="DV86" s="363"/>
      <c r="DW86" s="363"/>
      <c r="DX86" s="363"/>
      <c r="DY86" s="363"/>
      <c r="DZ86" s="363"/>
      <c r="EA86" s="363"/>
      <c r="EB86" s="363"/>
      <c r="EC86" s="363"/>
    </row>
    <row r="87" spans="1:133" x14ac:dyDescent="0.3">
      <c r="A87" s="381" t="s">
        <v>84</v>
      </c>
      <c r="B87" s="382">
        <v>7</v>
      </c>
      <c r="C87" s="1" t="s">
        <v>156</v>
      </c>
      <c r="D87" s="383">
        <v>188083</v>
      </c>
      <c r="E87" s="468">
        <v>8.2978257865401445E-2</v>
      </c>
      <c r="F87" s="469">
        <v>0.30330758229079713</v>
      </c>
      <c r="G87" s="470">
        <v>0.56231557344363925</v>
      </c>
      <c r="H87" s="471">
        <v>0.13437684426556359</v>
      </c>
      <c r="I87" s="472">
        <v>1.4866050116019585</v>
      </c>
      <c r="J87" s="473">
        <v>49.8</v>
      </c>
      <c r="K87" s="384">
        <v>88</v>
      </c>
      <c r="L87" s="363">
        <v>7</v>
      </c>
      <c r="M87" s="404">
        <v>41261</v>
      </c>
      <c r="N87" s="363">
        <v>3.4</v>
      </c>
      <c r="O87" s="490" t="s">
        <v>166</v>
      </c>
      <c r="P87" s="400">
        <v>404945.20699999999</v>
      </c>
      <c r="Q87" s="11">
        <v>8</v>
      </c>
      <c r="R87" s="363">
        <v>11</v>
      </c>
      <c r="S87" s="403">
        <v>17098.454545454544</v>
      </c>
      <c r="T87" s="409">
        <v>656</v>
      </c>
      <c r="U87" s="403">
        <v>197254000</v>
      </c>
      <c r="V87" s="475">
        <v>1048.7603877011745</v>
      </c>
      <c r="W87" s="403">
        <v>135848000</v>
      </c>
      <c r="X87" s="475">
        <v>722.27686712781065</v>
      </c>
      <c r="Y87" s="476">
        <v>615.65630114566284</v>
      </c>
      <c r="Z87" s="8">
        <v>3</v>
      </c>
      <c r="AA87" s="9">
        <v>26</v>
      </c>
      <c r="AB87" s="407">
        <v>5</v>
      </c>
      <c r="AC87" s="9">
        <v>1475.57</v>
      </c>
      <c r="AD87" s="477">
        <v>0.14773939006184689</v>
      </c>
      <c r="AE87" s="470">
        <v>0.72599999999999998</v>
      </c>
      <c r="AF87" s="383">
        <v>48271000</v>
      </c>
      <c r="AG87" s="403">
        <v>54803</v>
      </c>
      <c r="AH87" s="394">
        <f t="shared" si="16"/>
        <v>880.80944473842669</v>
      </c>
      <c r="AI87" s="403">
        <v>50057000</v>
      </c>
      <c r="AJ87" s="403">
        <v>55578</v>
      </c>
      <c r="AK87" s="394">
        <f t="shared" si="17"/>
        <v>900.66213249847067</v>
      </c>
      <c r="AL87" s="403">
        <v>52256000</v>
      </c>
      <c r="AM87" s="403">
        <v>56268</v>
      </c>
      <c r="AN87" s="478">
        <f t="shared" si="9"/>
        <v>928.69837207649107</v>
      </c>
      <c r="AO87" s="479">
        <v>61593000</v>
      </c>
      <c r="AP87" s="480">
        <f t="shared" si="10"/>
        <v>0.45339644308344623</v>
      </c>
      <c r="AQ87" s="481">
        <v>6262000</v>
      </c>
      <c r="AR87" s="480">
        <f t="shared" si="11"/>
        <v>4.6095636299393443E-2</v>
      </c>
      <c r="AS87" s="479">
        <v>18093000</v>
      </c>
      <c r="AT87" s="480">
        <f t="shared" si="12"/>
        <v>0.13318561922148284</v>
      </c>
      <c r="AU87" s="403">
        <v>20827000</v>
      </c>
      <c r="AV87" s="483">
        <f t="shared" si="13"/>
        <v>0.15331105353041635</v>
      </c>
      <c r="AW87" s="484">
        <v>24580000</v>
      </c>
      <c r="AX87" s="485">
        <v>0.18514891757935492</v>
      </c>
      <c r="AY87" s="481">
        <v>2367000</v>
      </c>
      <c r="AZ87" s="486">
        <f t="shared" si="14"/>
        <v>2.0578850818546178E-2</v>
      </c>
      <c r="BA87" s="409">
        <v>2126000</v>
      </c>
      <c r="BB87" s="487">
        <f t="shared" si="15"/>
        <v>1.8483581259074431E-2</v>
      </c>
      <c r="BC87" s="4">
        <v>16387.48</v>
      </c>
      <c r="BD87" s="488">
        <v>0.23036170240282131</v>
      </c>
      <c r="BE87" s="5">
        <v>15836.56</v>
      </c>
      <c r="BF87" s="489">
        <v>0.22261732260264688</v>
      </c>
      <c r="BG87" s="4">
        <v>38914</v>
      </c>
      <c r="BH87" s="388">
        <v>0.54702097499453173</v>
      </c>
      <c r="BI87" s="409">
        <v>22058000</v>
      </c>
      <c r="BJ87" s="403">
        <v>114191000</v>
      </c>
      <c r="BK87" s="409">
        <v>29464000</v>
      </c>
      <c r="BL87" s="403">
        <v>145607000</v>
      </c>
      <c r="BM87" s="409">
        <v>25475000</v>
      </c>
      <c r="BN87" s="403">
        <v>135848000</v>
      </c>
      <c r="BO87" s="13">
        <v>56268</v>
      </c>
      <c r="BP87" s="13">
        <v>52256000</v>
      </c>
      <c r="BQ87" s="66">
        <v>928.69837207649107</v>
      </c>
      <c r="BR87" s="384">
        <v>149</v>
      </c>
      <c r="BS87" s="14">
        <v>448000</v>
      </c>
      <c r="BT87" s="385">
        <v>3006.7114093959731</v>
      </c>
      <c r="BU87" s="386">
        <v>3099</v>
      </c>
      <c r="BV87" s="13">
        <v>17430000</v>
      </c>
      <c r="BW87" s="66">
        <v>5624.3949661181023</v>
      </c>
      <c r="BX87" s="384">
        <v>0</v>
      </c>
      <c r="BY87" s="14">
        <v>0</v>
      </c>
      <c r="BZ87" s="13" t="s">
        <v>485</v>
      </c>
      <c r="CA87" s="19" t="s">
        <v>485</v>
      </c>
      <c r="CB87" s="17">
        <v>316.73420061135994</v>
      </c>
      <c r="CC87" s="388">
        <v>0.52002414258325635</v>
      </c>
      <c r="CD87" s="16">
        <v>0.36554391799405844</v>
      </c>
      <c r="CE87" s="389">
        <v>5.2055712172383958E-2</v>
      </c>
      <c r="CF87" s="17">
        <v>1.8253999999999999</v>
      </c>
      <c r="CG87" s="388">
        <v>0.69650000000000001</v>
      </c>
      <c r="CH87" s="18">
        <v>0.23446947530423323</v>
      </c>
      <c r="CI87" s="390">
        <v>327.47776247720424</v>
      </c>
      <c r="CJ87" s="391">
        <v>96.196891797770135</v>
      </c>
      <c r="CK87" s="392">
        <v>0</v>
      </c>
      <c r="CL87" s="393">
        <v>110.73302744001319</v>
      </c>
      <c r="CM87" s="390">
        <v>130.6869839379423</v>
      </c>
      <c r="CN87" s="393">
        <v>33.293811774588882</v>
      </c>
      <c r="CO87" s="394">
        <v>11.30352025435579</v>
      </c>
      <c r="CP87" s="395">
        <v>5.8427054424310532</v>
      </c>
      <c r="CQ87" s="396">
        <v>6.0767649853189694</v>
      </c>
      <c r="CR87" s="397">
        <v>13.87419173581063</v>
      </c>
      <c r="CS87" s="398">
        <v>0.70481146877571765</v>
      </c>
      <c r="CT87" s="391">
        <v>12.584869445936103</v>
      </c>
      <c r="CU87" s="390">
        <v>4.4023117453464691</v>
      </c>
      <c r="CV87" s="399">
        <v>88</v>
      </c>
      <c r="CW87" s="400">
        <v>1151</v>
      </c>
      <c r="CX87" s="393">
        <v>38.966839108266029</v>
      </c>
      <c r="CY87" s="353">
        <v>4.3437799943789539</v>
      </c>
      <c r="CZ87" s="402">
        <v>0.52809155399560026</v>
      </c>
      <c r="DA87" s="403">
        <v>39732</v>
      </c>
      <c r="DB87" s="363"/>
      <c r="DC87" s="363"/>
      <c r="DD87" s="363"/>
      <c r="DE87" s="363"/>
      <c r="DF87" s="363"/>
      <c r="DG87" s="363"/>
      <c r="DH87" s="363"/>
      <c r="DI87" s="363"/>
      <c r="DJ87" s="363"/>
      <c r="DK87" s="363"/>
      <c r="DL87" s="363"/>
      <c r="DM87" s="363"/>
      <c r="DN87" s="363"/>
      <c r="DO87" s="363"/>
      <c r="DP87" s="363"/>
      <c r="DQ87" s="363"/>
      <c r="DR87" s="363"/>
      <c r="DS87" s="363"/>
      <c r="DT87" s="363"/>
      <c r="DU87" s="363"/>
      <c r="DV87" s="363"/>
      <c r="DW87" s="363"/>
      <c r="DX87" s="363"/>
      <c r="DY87" s="363"/>
      <c r="DZ87" s="363"/>
      <c r="EA87" s="363"/>
      <c r="EB87" s="363"/>
      <c r="EC87" s="363"/>
    </row>
    <row r="88" spans="1:133" x14ac:dyDescent="0.3">
      <c r="A88" s="381" t="s">
        <v>85</v>
      </c>
      <c r="B88" s="382">
        <v>10</v>
      </c>
      <c r="C88" s="1" t="s">
        <v>155</v>
      </c>
      <c r="D88" s="383">
        <v>7769</v>
      </c>
      <c r="E88" s="468">
        <v>-1.4586504312531709E-2</v>
      </c>
      <c r="F88" s="469">
        <v>0.25537392199768311</v>
      </c>
      <c r="G88" s="470">
        <v>0.47509331960355256</v>
      </c>
      <c r="H88" s="471">
        <v>0.26953275839876434</v>
      </c>
      <c r="I88" s="472">
        <v>10.910549538708384</v>
      </c>
      <c r="J88" s="473">
        <v>1.4</v>
      </c>
      <c r="K88" s="384">
        <v>19</v>
      </c>
      <c r="L88" s="363">
        <v>6.1</v>
      </c>
      <c r="M88" s="404">
        <v>35423</v>
      </c>
      <c r="N88" s="363">
        <v>2.8</v>
      </c>
      <c r="O88" s="490" t="s">
        <v>516</v>
      </c>
      <c r="P88" s="400">
        <v>58029.321000000004</v>
      </c>
      <c r="Q88" s="11">
        <v>2</v>
      </c>
      <c r="R88" s="363">
        <v>7</v>
      </c>
      <c r="S88" s="403">
        <v>1109.8571428571429</v>
      </c>
      <c r="T88" s="409">
        <v>124</v>
      </c>
      <c r="U88" s="403">
        <v>23645000</v>
      </c>
      <c r="V88" s="475">
        <v>3043.5062427596858</v>
      </c>
      <c r="W88" s="403">
        <v>24331000</v>
      </c>
      <c r="X88" s="475">
        <v>3131.8058952246106</v>
      </c>
      <c r="Y88" s="476">
        <v>1.5274064171122996</v>
      </c>
      <c r="Z88" s="8">
        <v>2</v>
      </c>
      <c r="AA88" s="9">
        <v>9</v>
      </c>
      <c r="AB88" s="407">
        <v>3</v>
      </c>
      <c r="AC88" s="9">
        <v>90</v>
      </c>
      <c r="AD88" s="477">
        <v>0.28099115786530598</v>
      </c>
      <c r="AE88" s="470">
        <v>0.60399999999999998</v>
      </c>
      <c r="AF88" s="383">
        <v>1456000</v>
      </c>
      <c r="AG88" s="403">
        <v>2837</v>
      </c>
      <c r="AH88" s="394">
        <f t="shared" si="16"/>
        <v>513.21818822700038</v>
      </c>
      <c r="AI88" s="403">
        <v>1495000</v>
      </c>
      <c r="AJ88" s="403">
        <v>2847</v>
      </c>
      <c r="AK88" s="394">
        <f t="shared" si="17"/>
        <v>525.1141552511416</v>
      </c>
      <c r="AL88" s="403">
        <v>1442000</v>
      </c>
      <c r="AM88" s="403">
        <v>2861</v>
      </c>
      <c r="AN88" s="478">
        <f t="shared" si="9"/>
        <v>504.01957357567284</v>
      </c>
      <c r="AO88" s="479">
        <v>2393000</v>
      </c>
      <c r="AP88" s="480">
        <f t="shared" si="10"/>
        <v>9.8351896757223292E-2</v>
      </c>
      <c r="AQ88" s="481">
        <v>3954000</v>
      </c>
      <c r="AR88" s="480">
        <f t="shared" si="11"/>
        <v>0.16250873371419178</v>
      </c>
      <c r="AS88" s="479">
        <v>2781000</v>
      </c>
      <c r="AT88" s="480">
        <f t="shared" si="12"/>
        <v>0.11429863137561136</v>
      </c>
      <c r="AU88" s="403">
        <v>1378000</v>
      </c>
      <c r="AV88" s="483">
        <f t="shared" si="13"/>
        <v>5.6635567794172045E-2</v>
      </c>
      <c r="AW88" s="484">
        <v>1982000</v>
      </c>
      <c r="AX88" s="485">
        <v>8.145986601454934E-2</v>
      </c>
      <c r="AY88" s="481">
        <v>9183000</v>
      </c>
      <c r="AZ88" s="486">
        <f t="shared" si="14"/>
        <v>0.40007842112142206</v>
      </c>
      <c r="BA88" s="409">
        <v>2660000</v>
      </c>
      <c r="BB88" s="487">
        <f t="shared" si="15"/>
        <v>0.11588899054589814</v>
      </c>
      <c r="BC88" s="4">
        <v>438</v>
      </c>
      <c r="BD88" s="488">
        <v>0.26577669902912621</v>
      </c>
      <c r="BE88" s="5">
        <v>0</v>
      </c>
      <c r="BF88" s="489">
        <v>0</v>
      </c>
      <c r="BG88" s="4">
        <v>1210</v>
      </c>
      <c r="BH88" s="388">
        <v>0.73422330097087374</v>
      </c>
      <c r="BI88" s="409">
        <v>5274000</v>
      </c>
      <c r="BJ88" s="403">
        <v>20551000</v>
      </c>
      <c r="BK88" s="409">
        <v>4805000</v>
      </c>
      <c r="BL88" s="403">
        <v>27590000</v>
      </c>
      <c r="BM88" s="409">
        <v>4804000</v>
      </c>
      <c r="BN88" s="403">
        <v>24331000</v>
      </c>
      <c r="BO88" s="13">
        <v>2861</v>
      </c>
      <c r="BP88" s="13">
        <v>1442000</v>
      </c>
      <c r="BQ88" s="66">
        <v>504.01957357567284</v>
      </c>
      <c r="BR88" s="384">
        <v>970</v>
      </c>
      <c r="BS88" s="14">
        <v>3443000</v>
      </c>
      <c r="BT88" s="385">
        <v>3549.4845360824743</v>
      </c>
      <c r="BU88" s="386">
        <v>340</v>
      </c>
      <c r="BV88" s="13">
        <v>482000</v>
      </c>
      <c r="BW88" s="66">
        <v>1417.6470588235295</v>
      </c>
      <c r="BX88" s="384">
        <v>3</v>
      </c>
      <c r="BY88" s="14">
        <v>230000</v>
      </c>
      <c r="BZ88" s="404">
        <v>76666.666666666672</v>
      </c>
      <c r="CA88" s="19">
        <v>1118</v>
      </c>
      <c r="CB88" s="17">
        <v>252.68234718484604</v>
      </c>
      <c r="CC88" s="388">
        <v>0.52412772256290974</v>
      </c>
      <c r="CD88" s="16">
        <v>0.40211461196870374</v>
      </c>
      <c r="CE88" s="389">
        <v>-0.23614286440075191</v>
      </c>
      <c r="CF88" s="17">
        <v>1.8204</v>
      </c>
      <c r="CG88" s="388">
        <v>0.72470000000000001</v>
      </c>
      <c r="CH88" s="18">
        <v>1.726357098495963E-2</v>
      </c>
      <c r="CI88" s="390">
        <v>308.01905007079421</v>
      </c>
      <c r="CJ88" s="391">
        <v>357.9611275582443</v>
      </c>
      <c r="CK88" s="392">
        <v>375.20916462865233</v>
      </c>
      <c r="CL88" s="393">
        <v>177.37160509718112</v>
      </c>
      <c r="CM88" s="390">
        <v>255.11648860857252</v>
      </c>
      <c r="CN88" s="393">
        <v>133.73664564293989</v>
      </c>
      <c r="CO88" s="394">
        <v>342.38640751705498</v>
      </c>
      <c r="CP88" s="395">
        <v>3.2149148561362302</v>
      </c>
      <c r="CQ88" s="396" t="s">
        <v>485</v>
      </c>
      <c r="CR88" s="397">
        <v>8.8813857897827369</v>
      </c>
      <c r="CS88" s="398">
        <v>0.46842611390105787</v>
      </c>
      <c r="CT88" s="391">
        <v>1182.0054061011713</v>
      </c>
      <c r="CU88" s="390">
        <v>179.46325138370446</v>
      </c>
      <c r="CV88" s="399">
        <v>51</v>
      </c>
      <c r="CW88" s="405">
        <v>62</v>
      </c>
      <c r="CX88" s="393">
        <v>51.872827905779381</v>
      </c>
      <c r="CY88" s="353">
        <v>4.0522696011004129</v>
      </c>
      <c r="CZ88" s="402">
        <v>0.44606093878671427</v>
      </c>
      <c r="DA88" s="403">
        <v>3652</v>
      </c>
      <c r="DB88" s="363"/>
      <c r="DC88" s="363"/>
      <c r="DD88" s="363"/>
      <c r="DE88" s="363"/>
      <c r="DF88" s="363"/>
      <c r="DG88" s="363"/>
      <c r="DH88" s="363"/>
      <c r="DI88" s="363"/>
      <c r="DJ88" s="363"/>
      <c r="DK88" s="363"/>
      <c r="DL88" s="363"/>
      <c r="DM88" s="363"/>
      <c r="DN88" s="363"/>
      <c r="DO88" s="363"/>
      <c r="DP88" s="363"/>
      <c r="DQ88" s="363"/>
      <c r="DR88" s="363"/>
      <c r="DS88" s="363"/>
      <c r="DT88" s="363"/>
      <c r="DU88" s="363"/>
      <c r="DV88" s="363"/>
      <c r="DW88" s="363"/>
      <c r="DX88" s="363"/>
      <c r="DY88" s="363"/>
      <c r="DZ88" s="363"/>
      <c r="EA88" s="363"/>
      <c r="EB88" s="363"/>
      <c r="EC88" s="363"/>
    </row>
    <row r="89" spans="1:133" x14ac:dyDescent="0.3">
      <c r="A89" s="381" t="s">
        <v>86</v>
      </c>
      <c r="B89" s="382">
        <v>9</v>
      </c>
      <c r="C89" s="1" t="s">
        <v>154</v>
      </c>
      <c r="D89" s="383">
        <v>3082</v>
      </c>
      <c r="E89" s="468">
        <v>-6.1224489795918366E-2</v>
      </c>
      <c r="F89" s="469">
        <v>0.27774172615184944</v>
      </c>
      <c r="G89" s="470">
        <v>0.44192083062946141</v>
      </c>
      <c r="H89" s="471">
        <v>0.28033744321868914</v>
      </c>
      <c r="I89" s="472">
        <v>2.5367156208277701</v>
      </c>
      <c r="J89" s="473">
        <v>1.2</v>
      </c>
      <c r="K89" s="384">
        <v>102</v>
      </c>
      <c r="L89" s="363">
        <v>4.2</v>
      </c>
      <c r="M89" s="404">
        <v>36245</v>
      </c>
      <c r="N89" s="363">
        <v>3</v>
      </c>
      <c r="O89" s="490" t="s">
        <v>516</v>
      </c>
      <c r="P89" s="400">
        <v>5427.4570000000003</v>
      </c>
      <c r="Q89" s="384">
        <v>0</v>
      </c>
      <c r="R89" s="363">
        <v>9</v>
      </c>
      <c r="S89" s="403">
        <v>342.44444444444446</v>
      </c>
      <c r="T89" s="409">
        <v>44</v>
      </c>
      <c r="U89" s="403">
        <v>17576000</v>
      </c>
      <c r="V89" s="475">
        <v>5702.7903958468523</v>
      </c>
      <c r="W89" s="403">
        <v>9318000</v>
      </c>
      <c r="X89" s="475">
        <v>3023.3614536015575</v>
      </c>
      <c r="Y89" s="476">
        <v>1.0643000207196629</v>
      </c>
      <c r="Z89" s="8">
        <v>2</v>
      </c>
      <c r="AA89" s="9">
        <v>8</v>
      </c>
      <c r="AB89" s="407"/>
      <c r="AC89" s="9">
        <v>37</v>
      </c>
      <c r="AD89" s="477">
        <v>0.32484076433121017</v>
      </c>
      <c r="AE89" s="470">
        <v>0.65700000000000003</v>
      </c>
      <c r="AF89" s="383">
        <v>227000</v>
      </c>
      <c r="AG89" s="403">
        <v>1105</v>
      </c>
      <c r="AH89" s="394">
        <f t="shared" si="16"/>
        <v>205.42986425339367</v>
      </c>
      <c r="AI89" s="403">
        <v>241000</v>
      </c>
      <c r="AJ89" s="403">
        <v>1099</v>
      </c>
      <c r="AK89" s="394">
        <f t="shared" si="17"/>
        <v>219.29026387625115</v>
      </c>
      <c r="AL89" s="403">
        <v>250000</v>
      </c>
      <c r="AM89" s="403">
        <v>1131</v>
      </c>
      <c r="AN89" s="478">
        <f t="shared" si="9"/>
        <v>221.04332449160034</v>
      </c>
      <c r="AO89" s="479">
        <v>4702000</v>
      </c>
      <c r="AP89" s="480">
        <f t="shared" si="10"/>
        <v>0.50461472418974029</v>
      </c>
      <c r="AQ89" s="481">
        <v>770000</v>
      </c>
      <c r="AR89" s="480">
        <f t="shared" si="11"/>
        <v>8.2635758746512133E-2</v>
      </c>
      <c r="AS89" s="479">
        <v>530000</v>
      </c>
      <c r="AT89" s="480">
        <f t="shared" si="12"/>
        <v>5.6879158617729124E-2</v>
      </c>
      <c r="AU89" s="403">
        <v>424000</v>
      </c>
      <c r="AV89" s="483">
        <f t="shared" si="13"/>
        <v>4.5503326894183301E-2</v>
      </c>
      <c r="AW89" s="484">
        <v>736000</v>
      </c>
      <c r="AX89" s="485">
        <v>7.903780068728522E-2</v>
      </c>
      <c r="AY89" s="481">
        <v>951000</v>
      </c>
      <c r="AZ89" s="486">
        <f t="shared" si="14"/>
        <v>0.10692601753991456</v>
      </c>
      <c r="BA89" s="409">
        <v>1205000</v>
      </c>
      <c r="BB89" s="487">
        <f t="shared" si="15"/>
        <v>0.13548459635709467</v>
      </c>
      <c r="BC89" s="5">
        <v>159.06</v>
      </c>
      <c r="BD89" s="488">
        <v>0.42247011952191238</v>
      </c>
      <c r="BE89" s="5">
        <v>0</v>
      </c>
      <c r="BF89" s="489">
        <v>0</v>
      </c>
      <c r="BG89" s="4">
        <v>217.44</v>
      </c>
      <c r="BH89" s="388">
        <v>0.57752988047808762</v>
      </c>
      <c r="BI89" s="409">
        <v>1283000</v>
      </c>
      <c r="BJ89" s="403">
        <v>7493000</v>
      </c>
      <c r="BK89" s="409">
        <v>1279000</v>
      </c>
      <c r="BL89" s="403">
        <v>14296000</v>
      </c>
      <c r="BM89" s="409">
        <v>1184000</v>
      </c>
      <c r="BN89" s="403">
        <v>9318000</v>
      </c>
      <c r="BO89" s="13">
        <v>1131</v>
      </c>
      <c r="BP89" s="13">
        <v>250000</v>
      </c>
      <c r="BQ89" s="66">
        <v>221.04332449160034</v>
      </c>
      <c r="BR89" s="384">
        <v>1114</v>
      </c>
      <c r="BS89" s="14">
        <v>1530000</v>
      </c>
      <c r="BT89" s="385">
        <v>1373.4290843806104</v>
      </c>
      <c r="BU89" s="386">
        <v>211</v>
      </c>
      <c r="BV89" s="13">
        <v>88000</v>
      </c>
      <c r="BW89" s="66">
        <v>417.06161137440756</v>
      </c>
      <c r="BX89" s="384">
        <v>0</v>
      </c>
      <c r="BY89" s="14">
        <v>0</v>
      </c>
      <c r="BZ89" s="13" t="s">
        <v>485</v>
      </c>
      <c r="CA89" s="19">
        <v>453</v>
      </c>
      <c r="CB89" s="17">
        <v>260.23657870791629</v>
      </c>
      <c r="CC89" s="388">
        <v>0.1608475252036225</v>
      </c>
      <c r="CD89" s="16">
        <v>0.79858898497951747</v>
      </c>
      <c r="CE89" s="389">
        <v>-5.0033806626098715E-2</v>
      </c>
      <c r="CF89" s="17">
        <v>8.0656999999999996</v>
      </c>
      <c r="CG89" s="388">
        <v>1.9763999999999999</v>
      </c>
      <c r="CH89" s="18">
        <v>9.8527664180228635E-3</v>
      </c>
      <c r="CI89" s="390">
        <v>1525.6327060350422</v>
      </c>
      <c r="CJ89" s="391">
        <v>171.96625567813109</v>
      </c>
      <c r="CK89" s="392">
        <v>136.27514600908501</v>
      </c>
      <c r="CL89" s="393">
        <v>137.57300454250486</v>
      </c>
      <c r="CM89" s="390">
        <v>238.80597014925374</v>
      </c>
      <c r="CN89" s="393">
        <v>113.5626216742375</v>
      </c>
      <c r="CO89" s="394">
        <v>390.97988319273202</v>
      </c>
      <c r="CP89" s="395">
        <v>3.4062874764433784</v>
      </c>
      <c r="CQ89" s="396" t="s">
        <v>485</v>
      </c>
      <c r="CR89" s="397">
        <v>4.6409971826176042</v>
      </c>
      <c r="CS89" s="398">
        <v>0.31337983588858948</v>
      </c>
      <c r="CT89" s="391">
        <v>308.56586632057105</v>
      </c>
      <c r="CU89" s="390">
        <v>528.43608046722909</v>
      </c>
      <c r="CV89" s="399">
        <v>43</v>
      </c>
      <c r="CW89" s="405">
        <v>68</v>
      </c>
      <c r="CX89" s="393">
        <v>30.499675535366645</v>
      </c>
      <c r="CY89" s="353">
        <v>2.5291247331503506</v>
      </c>
      <c r="CZ89" s="402">
        <v>0.50233281493001558</v>
      </c>
      <c r="DA89" s="403">
        <v>1289</v>
      </c>
      <c r="DB89" s="363"/>
      <c r="DC89" s="363"/>
      <c r="DD89" s="363"/>
      <c r="DE89" s="363"/>
      <c r="DF89" s="363"/>
      <c r="DG89" s="363"/>
      <c r="DH89" s="363"/>
      <c r="DI89" s="363"/>
      <c r="DJ89" s="363"/>
      <c r="DK89" s="363"/>
      <c r="DL89" s="363"/>
      <c r="DM89" s="363"/>
      <c r="DN89" s="363"/>
      <c r="DO89" s="363"/>
      <c r="DP89" s="363"/>
      <c r="DQ89" s="363"/>
      <c r="DR89" s="363"/>
      <c r="DS89" s="363"/>
      <c r="DT89" s="363"/>
      <c r="DU89" s="363"/>
      <c r="DV89" s="363"/>
      <c r="DW89" s="363"/>
      <c r="DX89" s="363"/>
      <c r="DY89" s="363"/>
      <c r="DZ89" s="363"/>
      <c r="EA89" s="363"/>
      <c r="EB89" s="363"/>
      <c r="EC89" s="363"/>
    </row>
    <row r="90" spans="1:133" x14ac:dyDescent="0.3">
      <c r="A90" s="381" t="s">
        <v>87</v>
      </c>
      <c r="B90" s="382">
        <v>5</v>
      </c>
      <c r="C90" s="1" t="s">
        <v>152</v>
      </c>
      <c r="D90" s="383">
        <v>69646</v>
      </c>
      <c r="E90" s="468">
        <v>4.6238432880663378E-2</v>
      </c>
      <c r="F90" s="469">
        <v>0.28848749389771128</v>
      </c>
      <c r="G90" s="470">
        <v>0.53364155873991326</v>
      </c>
      <c r="H90" s="471">
        <v>0.17787094736237544</v>
      </c>
      <c r="I90" s="472">
        <v>3.4884410195613516</v>
      </c>
      <c r="J90" s="473">
        <v>3.1</v>
      </c>
      <c r="K90" s="384">
        <v>107</v>
      </c>
      <c r="L90" s="363">
        <v>5</v>
      </c>
      <c r="M90" s="404">
        <v>47158</v>
      </c>
      <c r="N90" s="363">
        <v>3.1</v>
      </c>
      <c r="O90" s="490" t="s">
        <v>166</v>
      </c>
      <c r="P90" s="400">
        <v>410975.90399999998</v>
      </c>
      <c r="Q90" s="11">
        <v>8</v>
      </c>
      <c r="R90" s="363">
        <v>13</v>
      </c>
      <c r="S90" s="403">
        <v>5357.3846153846152</v>
      </c>
      <c r="T90" s="409">
        <v>343</v>
      </c>
      <c r="U90" s="403">
        <v>99264000</v>
      </c>
      <c r="V90" s="475">
        <v>1425.2649111219596</v>
      </c>
      <c r="W90" s="403">
        <v>69124000</v>
      </c>
      <c r="X90" s="475">
        <v>992.50495362260574</v>
      </c>
      <c r="Y90" s="476">
        <v>177.80444217513403</v>
      </c>
      <c r="Z90" s="8">
        <v>2</v>
      </c>
      <c r="AA90" s="9">
        <v>12</v>
      </c>
      <c r="AB90" s="407">
        <v>4</v>
      </c>
      <c r="AC90" s="9">
        <v>510</v>
      </c>
      <c r="AD90" s="477">
        <v>0.18296409472880062</v>
      </c>
      <c r="AE90" s="470">
        <v>0.73499999999999999</v>
      </c>
      <c r="AF90" s="383">
        <v>18632000</v>
      </c>
      <c r="AG90" s="403">
        <v>25047</v>
      </c>
      <c r="AH90" s="394">
        <f t="shared" si="16"/>
        <v>743.88150277478337</v>
      </c>
      <c r="AI90" s="403">
        <v>19887000</v>
      </c>
      <c r="AJ90" s="403">
        <v>25449</v>
      </c>
      <c r="AK90" s="394">
        <f t="shared" si="17"/>
        <v>781.44524342803254</v>
      </c>
      <c r="AL90" s="403">
        <v>22651000</v>
      </c>
      <c r="AM90" s="403">
        <v>26180</v>
      </c>
      <c r="AN90" s="478">
        <f t="shared" si="9"/>
        <v>865.2024446142093</v>
      </c>
      <c r="AO90" s="479">
        <v>15948000</v>
      </c>
      <c r="AP90" s="480">
        <f t="shared" si="10"/>
        <v>0.23071581505699901</v>
      </c>
      <c r="AQ90" s="481">
        <v>1929000</v>
      </c>
      <c r="AR90" s="480">
        <f t="shared" si="11"/>
        <v>2.7906371159076442E-2</v>
      </c>
      <c r="AS90" s="479">
        <v>12890000</v>
      </c>
      <c r="AT90" s="480">
        <f t="shared" si="12"/>
        <v>0.18647647705572595</v>
      </c>
      <c r="AU90" s="403">
        <v>5548000</v>
      </c>
      <c r="AV90" s="483">
        <f t="shared" si="13"/>
        <v>8.0261558937561484E-2</v>
      </c>
      <c r="AW90" s="484">
        <v>15185000</v>
      </c>
      <c r="AX90" s="485">
        <v>0.21994495944380069</v>
      </c>
      <c r="AY90" s="481">
        <v>12896000</v>
      </c>
      <c r="AZ90" s="486">
        <f t="shared" si="14"/>
        <v>0.20284384044293444</v>
      </c>
      <c r="BA90" s="409">
        <v>4728000</v>
      </c>
      <c r="BB90" s="487">
        <f t="shared" si="15"/>
        <v>7.4367685919214804E-2</v>
      </c>
      <c r="BC90" s="4">
        <v>6029.63</v>
      </c>
      <c r="BD90" s="488">
        <v>0.21957490166774277</v>
      </c>
      <c r="BE90" s="5">
        <v>0</v>
      </c>
      <c r="BF90" s="489">
        <v>0</v>
      </c>
      <c r="BG90" s="4">
        <v>21430.84</v>
      </c>
      <c r="BH90" s="388">
        <v>0.78042509833225726</v>
      </c>
      <c r="BI90" s="409">
        <v>8444000</v>
      </c>
      <c r="BJ90" s="403">
        <v>54180000</v>
      </c>
      <c r="BK90" s="409">
        <v>9463000</v>
      </c>
      <c r="BL90" s="403">
        <v>61611000</v>
      </c>
      <c r="BM90" s="409">
        <v>4886000</v>
      </c>
      <c r="BN90" s="403">
        <v>69124000</v>
      </c>
      <c r="BO90" s="13">
        <v>26180</v>
      </c>
      <c r="BP90" s="13">
        <v>22651000</v>
      </c>
      <c r="BQ90" s="66">
        <v>865.2024446142093</v>
      </c>
      <c r="BR90" s="384">
        <v>667</v>
      </c>
      <c r="BS90" s="14">
        <v>1489000</v>
      </c>
      <c r="BT90" s="385">
        <v>2232.3838080959522</v>
      </c>
      <c r="BU90" s="386">
        <v>1716</v>
      </c>
      <c r="BV90" s="13">
        <v>7660000</v>
      </c>
      <c r="BW90" s="66">
        <v>4463.8694638694642</v>
      </c>
      <c r="BX90" s="384">
        <v>2</v>
      </c>
      <c r="BY90" s="14">
        <v>254000</v>
      </c>
      <c r="BZ90" s="404">
        <v>127000</v>
      </c>
      <c r="CA90" s="19" t="s">
        <v>485</v>
      </c>
      <c r="CB90" s="17">
        <v>275.36287242169595</v>
      </c>
      <c r="CC90" s="388">
        <v>0.50094765706911848</v>
      </c>
      <c r="CD90" s="16">
        <v>0.43283567053513861</v>
      </c>
      <c r="CE90" s="389">
        <v>-4.3239408985949079E-2</v>
      </c>
      <c r="CF90" s="17">
        <v>2.0373000000000001</v>
      </c>
      <c r="CG90" s="388">
        <v>1.3147</v>
      </c>
      <c r="CH90" s="18">
        <v>9.2717519549034677E-2</v>
      </c>
      <c r="CI90" s="390">
        <v>228.98658932314851</v>
      </c>
      <c r="CJ90" s="391">
        <v>185.07882721190018</v>
      </c>
      <c r="CK90" s="392">
        <v>0</v>
      </c>
      <c r="CL90" s="393">
        <v>79.659994831002493</v>
      </c>
      <c r="CM90" s="390">
        <v>218.03118628492663</v>
      </c>
      <c r="CN90" s="393">
        <v>27.697211613014385</v>
      </c>
      <c r="CO90" s="394">
        <v>67.88616718835253</v>
      </c>
      <c r="CP90" s="395">
        <v>4.7153195509301407</v>
      </c>
      <c r="CQ90" s="396" t="s">
        <v>485</v>
      </c>
      <c r="CR90" s="397">
        <v>16.759446076269306</v>
      </c>
      <c r="CS90" s="398">
        <v>0.16538543847264819</v>
      </c>
      <c r="CT90" s="391">
        <v>185.16497717026104</v>
      </c>
      <c r="CU90" s="390">
        <v>9.4424661861413437</v>
      </c>
      <c r="CV90" s="399">
        <v>50</v>
      </c>
      <c r="CW90" s="400">
        <v>1219</v>
      </c>
      <c r="CX90" s="393">
        <v>40.160238922551187</v>
      </c>
      <c r="CY90" s="353">
        <v>6.5530543033787838</v>
      </c>
      <c r="CZ90" s="402">
        <v>0.51507836551917152</v>
      </c>
      <c r="DA90" s="403">
        <v>28170</v>
      </c>
      <c r="DB90" s="363"/>
      <c r="DC90" s="363"/>
      <c r="DD90" s="363"/>
      <c r="DE90" s="363"/>
      <c r="DF90" s="363"/>
      <c r="DG90" s="363"/>
      <c r="DH90" s="363"/>
      <c r="DI90" s="363"/>
      <c r="DJ90" s="363"/>
      <c r="DK90" s="363"/>
      <c r="DL90" s="363"/>
      <c r="DM90" s="363"/>
      <c r="DN90" s="363"/>
      <c r="DO90" s="363"/>
      <c r="DP90" s="363"/>
      <c r="DQ90" s="363"/>
      <c r="DR90" s="363"/>
      <c r="DS90" s="363"/>
      <c r="DT90" s="363"/>
      <c r="DU90" s="363"/>
      <c r="DV90" s="363"/>
      <c r="DW90" s="363"/>
      <c r="DX90" s="363"/>
      <c r="DY90" s="363"/>
      <c r="DZ90" s="363"/>
      <c r="EA90" s="363"/>
      <c r="EB90" s="363"/>
      <c r="EC90" s="363"/>
    </row>
    <row r="91" spans="1:133" x14ac:dyDescent="0.3">
      <c r="A91" s="381" t="s">
        <v>88</v>
      </c>
      <c r="B91" s="382">
        <v>2</v>
      </c>
      <c r="C91" s="1" t="s">
        <v>153</v>
      </c>
      <c r="D91" s="383">
        <v>42531</v>
      </c>
      <c r="E91" s="468">
        <v>6.4952299872298877E-2</v>
      </c>
      <c r="F91" s="469">
        <v>0.22729303331687475</v>
      </c>
      <c r="G91" s="470">
        <v>0.58973454656603419</v>
      </c>
      <c r="H91" s="471">
        <v>0.18297242011709106</v>
      </c>
      <c r="I91" s="472">
        <v>0.28681409917729639</v>
      </c>
      <c r="J91" s="473">
        <v>12.3</v>
      </c>
      <c r="K91" s="384">
        <v>147</v>
      </c>
      <c r="L91" s="363">
        <v>3.6</v>
      </c>
      <c r="M91" s="404">
        <v>76827</v>
      </c>
      <c r="N91" s="363">
        <v>2.9</v>
      </c>
      <c r="O91" s="490" t="s">
        <v>167</v>
      </c>
      <c r="P91" s="400">
        <v>133391.95000000001</v>
      </c>
      <c r="Q91" s="11">
        <v>7</v>
      </c>
      <c r="R91" s="363">
        <v>9</v>
      </c>
      <c r="S91" s="403">
        <v>4725.666666666667</v>
      </c>
      <c r="T91" s="409">
        <v>408</v>
      </c>
      <c r="U91" s="403">
        <v>57822000</v>
      </c>
      <c r="V91" s="475">
        <v>1359.5259928052478</v>
      </c>
      <c r="W91" s="403">
        <v>59422000</v>
      </c>
      <c r="X91" s="475">
        <v>1397.1456114363641</v>
      </c>
      <c r="Y91" s="476">
        <v>2953.5416666666665</v>
      </c>
      <c r="Z91" s="8">
        <v>1</v>
      </c>
      <c r="AA91" s="9">
        <v>10</v>
      </c>
      <c r="AB91" s="407">
        <v>1</v>
      </c>
      <c r="AC91" s="9">
        <v>138.80000000000001</v>
      </c>
      <c r="AD91" s="477">
        <v>9.0187673772011118E-2</v>
      </c>
      <c r="AE91" s="470">
        <v>0.81299999999999994</v>
      </c>
      <c r="AF91" s="383">
        <v>18257000</v>
      </c>
      <c r="AG91" s="403">
        <v>17201</v>
      </c>
      <c r="AH91" s="394">
        <f t="shared" si="16"/>
        <v>1061.3917795477007</v>
      </c>
      <c r="AI91" s="403">
        <v>18896000</v>
      </c>
      <c r="AJ91" s="403">
        <v>17230</v>
      </c>
      <c r="AK91" s="394">
        <f t="shared" si="17"/>
        <v>1096.6918165989553</v>
      </c>
      <c r="AL91" s="403">
        <v>19458000</v>
      </c>
      <c r="AM91" s="403">
        <v>17296</v>
      </c>
      <c r="AN91" s="478">
        <f t="shared" si="9"/>
        <v>1125</v>
      </c>
      <c r="AO91" s="479">
        <v>16324000</v>
      </c>
      <c r="AP91" s="480">
        <f t="shared" si="10"/>
        <v>0.27471306923361716</v>
      </c>
      <c r="AQ91" s="481">
        <v>5201000</v>
      </c>
      <c r="AR91" s="480">
        <f t="shared" si="11"/>
        <v>8.7526505334724516E-2</v>
      </c>
      <c r="AS91" s="479">
        <v>13059000</v>
      </c>
      <c r="AT91" s="480">
        <f t="shared" si="12"/>
        <v>0.21976708963010333</v>
      </c>
      <c r="AU91" s="403">
        <v>7636000</v>
      </c>
      <c r="AV91" s="483">
        <f t="shared" si="13"/>
        <v>0.12850459425801891</v>
      </c>
      <c r="AW91" s="484">
        <v>9037000</v>
      </c>
      <c r="AX91" s="485">
        <v>0.15237147819049385</v>
      </c>
      <c r="AY91" s="481">
        <v>1569000</v>
      </c>
      <c r="AZ91" s="486">
        <f t="shared" si="14"/>
        <v>3.0297763874406209E-2</v>
      </c>
      <c r="BA91" s="409">
        <v>6596000</v>
      </c>
      <c r="BB91" s="487">
        <f t="shared" si="15"/>
        <v>0.12737033174989379</v>
      </c>
      <c r="BC91" s="4">
        <v>5319.78</v>
      </c>
      <c r="BD91" s="488">
        <v>0.36412408109625044</v>
      </c>
      <c r="BE91" s="5">
        <v>2328.66</v>
      </c>
      <c r="BF91" s="489">
        <v>0.15939027228298813</v>
      </c>
      <c r="BG91" s="4">
        <v>6961.36</v>
      </c>
      <c r="BH91" s="388">
        <v>0.47648564662076143</v>
      </c>
      <c r="BI91" s="409">
        <v>1636000</v>
      </c>
      <c r="BJ91" s="403">
        <v>54833000</v>
      </c>
      <c r="BK91" s="409">
        <v>5052000</v>
      </c>
      <c r="BL91" s="403">
        <v>58719000</v>
      </c>
      <c r="BM91" s="409">
        <v>4986000</v>
      </c>
      <c r="BN91" s="403">
        <v>59422000</v>
      </c>
      <c r="BO91" s="13">
        <v>17296</v>
      </c>
      <c r="BP91" s="13">
        <v>19458000</v>
      </c>
      <c r="BQ91" s="66">
        <v>1125</v>
      </c>
      <c r="BR91" s="384">
        <v>0</v>
      </c>
      <c r="BS91" s="14">
        <v>0</v>
      </c>
      <c r="BT91" s="385" t="s">
        <v>485</v>
      </c>
      <c r="BU91" s="386">
        <v>1179</v>
      </c>
      <c r="BV91" s="13">
        <v>4346000</v>
      </c>
      <c r="BW91" s="66">
        <v>3686.1747243426635</v>
      </c>
      <c r="BX91" s="384">
        <v>0</v>
      </c>
      <c r="BY91" s="14">
        <v>0</v>
      </c>
      <c r="BZ91" s="13" t="s">
        <v>485</v>
      </c>
      <c r="CA91" s="19" t="s">
        <v>485</v>
      </c>
      <c r="CB91" s="17">
        <v>500.28962001853569</v>
      </c>
      <c r="CC91" s="388">
        <v>0.80190635509784447</v>
      </c>
      <c r="CD91" s="16">
        <v>9.0467296184843143E-2</v>
      </c>
      <c r="CE91" s="389">
        <v>-4.4764048104648707E-2</v>
      </c>
      <c r="CF91" s="17">
        <v>1.5073000000000001</v>
      </c>
      <c r="CG91" s="388">
        <v>0.6946</v>
      </c>
      <c r="CH91" s="18">
        <v>2.629970507776571E-2</v>
      </c>
      <c r="CI91" s="390">
        <v>383.81415908396229</v>
      </c>
      <c r="CJ91" s="391">
        <v>307.04662481484092</v>
      </c>
      <c r="CK91" s="392">
        <v>0</v>
      </c>
      <c r="CL91" s="393">
        <v>179.53962991700172</v>
      </c>
      <c r="CM91" s="390">
        <v>212.48030848087276</v>
      </c>
      <c r="CN91" s="393">
        <v>122.28727281277186</v>
      </c>
      <c r="CO91" s="394">
        <v>155.08687780677624</v>
      </c>
      <c r="CP91" s="395">
        <v>5.6750131213436257</v>
      </c>
      <c r="CQ91" s="396">
        <v>2.4841583778178888</v>
      </c>
      <c r="CR91" s="397">
        <v>7.4262111106844007</v>
      </c>
      <c r="CS91" s="398">
        <v>0.51302871102730419</v>
      </c>
      <c r="CT91" s="391">
        <v>36.89073852013825</v>
      </c>
      <c r="CU91" s="390">
        <v>2.5698901977381206</v>
      </c>
      <c r="CV91" s="399">
        <v>83</v>
      </c>
      <c r="CW91" s="400">
        <v>335</v>
      </c>
      <c r="CX91" s="393">
        <v>46.577790317650653</v>
      </c>
      <c r="CY91" s="353">
        <v>8.9661952074810056</v>
      </c>
      <c r="CZ91" s="402">
        <v>0.7807339449541284</v>
      </c>
      <c r="DA91" s="403">
        <v>7545</v>
      </c>
      <c r="DB91" s="363"/>
      <c r="DC91" s="363"/>
      <c r="DD91" s="363"/>
      <c r="DE91" s="363"/>
      <c r="DF91" s="363"/>
      <c r="DG91" s="363"/>
      <c r="DH91" s="363"/>
      <c r="DI91" s="363"/>
      <c r="DJ91" s="363"/>
      <c r="DK91" s="363"/>
      <c r="DL91" s="363"/>
      <c r="DM91" s="363"/>
      <c r="DN91" s="363"/>
      <c r="DO91" s="363"/>
      <c r="DP91" s="363"/>
      <c r="DQ91" s="363"/>
      <c r="DR91" s="363"/>
      <c r="DS91" s="363"/>
      <c r="DT91" s="363"/>
      <c r="DU91" s="363"/>
      <c r="DV91" s="363"/>
      <c r="DW91" s="363"/>
      <c r="DX91" s="363"/>
      <c r="DY91" s="363"/>
      <c r="DZ91" s="363"/>
      <c r="EA91" s="363"/>
      <c r="EB91" s="363"/>
      <c r="EC91" s="363"/>
    </row>
    <row r="92" spans="1:133" x14ac:dyDescent="0.3">
      <c r="A92" s="381" t="s">
        <v>89</v>
      </c>
      <c r="B92" s="382">
        <v>3</v>
      </c>
      <c r="C92" s="1" t="s">
        <v>153</v>
      </c>
      <c r="D92" s="383">
        <v>81489</v>
      </c>
      <c r="E92" s="468">
        <v>6.529923915601224E-2</v>
      </c>
      <c r="F92" s="469">
        <v>0.18130054363165582</v>
      </c>
      <c r="G92" s="470">
        <v>0.67215206960448648</v>
      </c>
      <c r="H92" s="471">
        <v>0.1465473867638577</v>
      </c>
      <c r="I92" s="472">
        <v>1.4522496143891663</v>
      </c>
      <c r="J92" s="473">
        <v>30.7</v>
      </c>
      <c r="K92" s="384">
        <v>127</v>
      </c>
      <c r="L92" s="363">
        <v>5.3</v>
      </c>
      <c r="M92" s="404">
        <v>51700</v>
      </c>
      <c r="N92" s="363">
        <v>2.8</v>
      </c>
      <c r="O92" s="490" t="s">
        <v>167</v>
      </c>
      <c r="P92" s="400">
        <v>177636.56</v>
      </c>
      <c r="Q92" s="11">
        <v>2</v>
      </c>
      <c r="R92" s="363">
        <v>12</v>
      </c>
      <c r="S92" s="403">
        <v>6790.75</v>
      </c>
      <c r="T92" s="409">
        <v>538</v>
      </c>
      <c r="U92" s="403">
        <v>95953000</v>
      </c>
      <c r="V92" s="475">
        <v>1177.4963492005056</v>
      </c>
      <c r="W92" s="403">
        <v>90443000</v>
      </c>
      <c r="X92" s="475">
        <v>1109.8798610855454</v>
      </c>
      <c r="Y92" s="476">
        <v>4938.727272727273</v>
      </c>
      <c r="Z92" s="8">
        <v>2</v>
      </c>
      <c r="AA92" s="9">
        <v>5</v>
      </c>
      <c r="AB92" s="407">
        <v>4</v>
      </c>
      <c r="AC92" s="9">
        <v>116.84</v>
      </c>
      <c r="AD92" s="477">
        <v>0.13471293714516075</v>
      </c>
      <c r="AE92" s="470">
        <v>0.76300000000000001</v>
      </c>
      <c r="AF92" s="383">
        <v>20978000</v>
      </c>
      <c r="AG92" s="403">
        <v>29327</v>
      </c>
      <c r="AH92" s="394">
        <f t="shared" si="16"/>
        <v>715.31353360384628</v>
      </c>
      <c r="AI92" s="403">
        <v>21842000</v>
      </c>
      <c r="AJ92" s="403">
        <v>29568</v>
      </c>
      <c r="AK92" s="394">
        <f t="shared" si="17"/>
        <v>738.70400432900431</v>
      </c>
      <c r="AL92" s="403">
        <v>22606000</v>
      </c>
      <c r="AM92" s="403">
        <v>29767</v>
      </c>
      <c r="AN92" s="478">
        <f t="shared" si="9"/>
        <v>759.43158531259451</v>
      </c>
      <c r="AO92" s="479">
        <v>33855000</v>
      </c>
      <c r="AP92" s="480">
        <f t="shared" si="10"/>
        <v>0.37432415996815677</v>
      </c>
      <c r="AQ92" s="481">
        <v>3802000</v>
      </c>
      <c r="AR92" s="480">
        <f t="shared" si="11"/>
        <v>4.2037526397841737E-2</v>
      </c>
      <c r="AS92" s="479">
        <v>13770000</v>
      </c>
      <c r="AT92" s="480">
        <f t="shared" si="12"/>
        <v>0.15225058876861669</v>
      </c>
      <c r="AU92" s="403">
        <v>14728000</v>
      </c>
      <c r="AV92" s="483">
        <f t="shared" si="13"/>
        <v>0.16284289552535852</v>
      </c>
      <c r="AW92" s="484">
        <v>12066000</v>
      </c>
      <c r="AX92" s="485">
        <v>0.13401306144208983</v>
      </c>
      <c r="AY92" s="481">
        <v>11808000</v>
      </c>
      <c r="AZ92" s="486">
        <f t="shared" si="14"/>
        <v>0.15595324572409694</v>
      </c>
      <c r="BA92" s="409">
        <v>414000</v>
      </c>
      <c r="BB92" s="487">
        <f t="shared" si="15"/>
        <v>5.4678729445948619E-3</v>
      </c>
      <c r="BC92" s="4">
        <v>8978</v>
      </c>
      <c r="BD92" s="488">
        <v>0.30855414647558166</v>
      </c>
      <c r="BE92" s="5">
        <v>4006</v>
      </c>
      <c r="BF92" s="489">
        <v>0.1376774237893941</v>
      </c>
      <c r="BG92" s="4">
        <v>16113</v>
      </c>
      <c r="BH92" s="388">
        <v>0.55376842973502427</v>
      </c>
      <c r="BI92" s="409">
        <v>7750000</v>
      </c>
      <c r="BJ92" s="403">
        <v>81690000</v>
      </c>
      <c r="BK92" s="409">
        <v>6343000</v>
      </c>
      <c r="BL92" s="403">
        <v>91072000</v>
      </c>
      <c r="BM92" s="409">
        <v>8546000</v>
      </c>
      <c r="BN92" s="403">
        <v>90443000</v>
      </c>
      <c r="BO92" s="13">
        <v>29767</v>
      </c>
      <c r="BP92" s="13">
        <v>22606000</v>
      </c>
      <c r="BQ92" s="66">
        <v>759.43158531259451</v>
      </c>
      <c r="BR92" s="384">
        <v>0</v>
      </c>
      <c r="BS92" s="14">
        <v>0</v>
      </c>
      <c r="BT92" s="385" t="s">
        <v>485</v>
      </c>
      <c r="BU92" s="386">
        <v>3157</v>
      </c>
      <c r="BV92" s="13">
        <v>16014000</v>
      </c>
      <c r="BW92" s="66">
        <v>5072.5372188786823</v>
      </c>
      <c r="BX92" s="384">
        <v>1</v>
      </c>
      <c r="BY92" s="14">
        <v>0</v>
      </c>
      <c r="BZ92" s="404">
        <v>0</v>
      </c>
      <c r="CA92" s="19" t="s">
        <v>485</v>
      </c>
      <c r="CB92" s="17">
        <v>383.61272550139415</v>
      </c>
      <c r="CC92" s="388">
        <v>0.6823171690694626</v>
      </c>
      <c r="CD92" s="16">
        <v>0.18643502548122518</v>
      </c>
      <c r="CE92" s="389">
        <v>-4.7049414055708179E-2</v>
      </c>
      <c r="CF92" s="17">
        <v>3.4498000000000002</v>
      </c>
      <c r="CG92" s="388">
        <v>0.3266</v>
      </c>
      <c r="CH92" s="18">
        <v>4.9836934586055585E-2</v>
      </c>
      <c r="CI92" s="390">
        <v>415.45484666642125</v>
      </c>
      <c r="CJ92" s="391">
        <v>168.9798623127048</v>
      </c>
      <c r="CK92" s="392">
        <v>0</v>
      </c>
      <c r="CL92" s="393">
        <v>180.73605026445287</v>
      </c>
      <c r="CM92" s="390">
        <v>148.0690645363178</v>
      </c>
      <c r="CN92" s="393">
        <v>46.656603958816525</v>
      </c>
      <c r="CO92" s="394">
        <v>5.0804403048264186</v>
      </c>
      <c r="CP92" s="395">
        <v>5.636940355670971</v>
      </c>
      <c r="CQ92" s="396">
        <v>3.5329020241429672</v>
      </c>
      <c r="CR92" s="397">
        <v>10.115741205777768</v>
      </c>
      <c r="CS92" s="398">
        <v>0.44484631776221251</v>
      </c>
      <c r="CT92" s="391">
        <v>144.90299304200568</v>
      </c>
      <c r="CU92" s="390">
        <v>2.6582728957282575</v>
      </c>
      <c r="CV92" s="399">
        <v>72</v>
      </c>
      <c r="CW92" s="400">
        <v>514</v>
      </c>
      <c r="CX92" s="393">
        <v>40.410362134766658</v>
      </c>
      <c r="CY92" s="353">
        <v>6.0219809255391432</v>
      </c>
      <c r="CZ92" s="402">
        <v>0.53796129032258067</v>
      </c>
      <c r="DA92" s="403">
        <v>19415</v>
      </c>
      <c r="DB92" s="363"/>
      <c r="DC92" s="363"/>
      <c r="DD92" s="363"/>
      <c r="DE92" s="363"/>
      <c r="DF92" s="363"/>
      <c r="DG92" s="363"/>
      <c r="DH92" s="363"/>
      <c r="DI92" s="363"/>
      <c r="DJ92" s="363"/>
      <c r="DK92" s="363"/>
      <c r="DL92" s="363"/>
      <c r="DM92" s="363"/>
      <c r="DN92" s="363"/>
      <c r="DO92" s="363"/>
      <c r="DP92" s="363"/>
      <c r="DQ92" s="363"/>
      <c r="DR92" s="363"/>
      <c r="DS92" s="363"/>
      <c r="DT92" s="363"/>
      <c r="DU92" s="363"/>
      <c r="DV92" s="363"/>
      <c r="DW92" s="363"/>
      <c r="DX92" s="363"/>
      <c r="DY92" s="363"/>
      <c r="DZ92" s="363"/>
      <c r="EA92" s="363"/>
      <c r="EB92" s="363"/>
      <c r="EC92" s="363"/>
    </row>
    <row r="93" spans="1:133" x14ac:dyDescent="0.3">
      <c r="A93" s="381" t="s">
        <v>90</v>
      </c>
      <c r="B93" s="382">
        <v>4</v>
      </c>
      <c r="C93" s="1" t="s">
        <v>152</v>
      </c>
      <c r="D93" s="383">
        <v>23000</v>
      </c>
      <c r="E93" s="468">
        <v>3.4079669094505889E-2</v>
      </c>
      <c r="F93" s="469">
        <v>0.26565217391304347</v>
      </c>
      <c r="G93" s="470">
        <v>0.48969565217391303</v>
      </c>
      <c r="H93" s="471">
        <v>0.24465217391304347</v>
      </c>
      <c r="I93" s="472">
        <v>3.9023297491039428</v>
      </c>
      <c r="J93" s="473">
        <v>2.7</v>
      </c>
      <c r="K93" s="384">
        <v>72</v>
      </c>
      <c r="L93" s="363">
        <v>5.7</v>
      </c>
      <c r="M93" s="404">
        <v>39795</v>
      </c>
      <c r="N93" s="363">
        <v>2.9</v>
      </c>
      <c r="O93" s="490" t="s">
        <v>169</v>
      </c>
      <c r="P93" s="400">
        <v>52669.216999999997</v>
      </c>
      <c r="Q93" s="11">
        <v>25</v>
      </c>
      <c r="R93" s="363">
        <v>9</v>
      </c>
      <c r="S93" s="403">
        <v>2555.5555555555557</v>
      </c>
      <c r="T93" s="409">
        <v>282</v>
      </c>
      <c r="U93" s="403">
        <v>59904000</v>
      </c>
      <c r="V93" s="475">
        <v>2604.521739130435</v>
      </c>
      <c r="W93" s="403">
        <v>51544000</v>
      </c>
      <c r="X93" s="475">
        <v>2241.0434782608695</v>
      </c>
      <c r="Y93" s="476">
        <v>2.6262003448315236</v>
      </c>
      <c r="Z93" s="8">
        <v>3</v>
      </c>
      <c r="AA93" s="9">
        <v>11</v>
      </c>
      <c r="AB93" s="407">
        <v>3</v>
      </c>
      <c r="AC93" s="9">
        <v>535.42999999999995</v>
      </c>
      <c r="AD93" s="477">
        <v>0.21809740156225094</v>
      </c>
      <c r="AE93" s="470">
        <v>0.66200000000000003</v>
      </c>
      <c r="AF93" s="383">
        <v>6826000</v>
      </c>
      <c r="AG93" s="403">
        <v>9755.7999999999993</v>
      </c>
      <c r="AH93" s="394">
        <f t="shared" si="16"/>
        <v>699.68634043338329</v>
      </c>
      <c r="AI93" s="403">
        <v>7239000</v>
      </c>
      <c r="AJ93" s="403">
        <v>9896</v>
      </c>
      <c r="AK93" s="394">
        <f t="shared" si="17"/>
        <v>731.50767987065478</v>
      </c>
      <c r="AL93" s="403">
        <v>7399000</v>
      </c>
      <c r="AM93" s="403">
        <v>10036</v>
      </c>
      <c r="AN93" s="478">
        <f t="shared" si="9"/>
        <v>737.24591470705457</v>
      </c>
      <c r="AO93" s="479">
        <v>8191000</v>
      </c>
      <c r="AP93" s="480">
        <f t="shared" si="10"/>
        <v>0.15891277355269284</v>
      </c>
      <c r="AQ93" s="481">
        <v>9019000</v>
      </c>
      <c r="AR93" s="480">
        <f t="shared" si="11"/>
        <v>0.17497671891975788</v>
      </c>
      <c r="AS93" s="479">
        <v>6188000</v>
      </c>
      <c r="AT93" s="480">
        <f t="shared" si="12"/>
        <v>0.12005277044854881</v>
      </c>
      <c r="AU93" s="403">
        <v>4327000</v>
      </c>
      <c r="AV93" s="483">
        <f t="shared" si="13"/>
        <v>8.3947695173056031E-2</v>
      </c>
      <c r="AW93" s="484">
        <v>5508000</v>
      </c>
      <c r="AX93" s="485">
        <v>0.10734749561488989</v>
      </c>
      <c r="AY93" s="481">
        <v>13073000</v>
      </c>
      <c r="AZ93" s="486">
        <f t="shared" si="14"/>
        <v>0.2768706186331194</v>
      </c>
      <c r="BA93" s="409">
        <v>5238000</v>
      </c>
      <c r="BB93" s="487">
        <f t="shared" si="15"/>
        <v>0.11093462100514645</v>
      </c>
      <c r="BC93" s="4">
        <v>2391.5</v>
      </c>
      <c r="BD93" s="488">
        <v>0.33208359369575785</v>
      </c>
      <c r="BE93" s="5">
        <v>0</v>
      </c>
      <c r="BF93" s="489">
        <v>0</v>
      </c>
      <c r="BG93" s="4">
        <v>4810</v>
      </c>
      <c r="BH93" s="388">
        <v>0.66791640630424221</v>
      </c>
      <c r="BI93" s="409">
        <v>6582000</v>
      </c>
      <c r="BJ93" s="403">
        <v>45613000</v>
      </c>
      <c r="BK93" s="409">
        <v>6670000</v>
      </c>
      <c r="BL93" s="403">
        <v>49785000</v>
      </c>
      <c r="BM93" s="409">
        <v>7157000</v>
      </c>
      <c r="BN93" s="403">
        <v>51544000</v>
      </c>
      <c r="BO93" s="13">
        <v>10036</v>
      </c>
      <c r="BP93" s="13">
        <v>7399000</v>
      </c>
      <c r="BQ93" s="66">
        <v>737.24591470705457</v>
      </c>
      <c r="BR93" s="384">
        <v>1918</v>
      </c>
      <c r="BS93" s="14">
        <v>4277000</v>
      </c>
      <c r="BT93" s="385">
        <v>2229.9270072992699</v>
      </c>
      <c r="BU93" s="386">
        <v>603</v>
      </c>
      <c r="BV93" s="13">
        <v>1120000</v>
      </c>
      <c r="BW93" s="66">
        <v>1857.3797678275291</v>
      </c>
      <c r="BX93" s="384">
        <v>9</v>
      </c>
      <c r="BY93" s="14">
        <v>1065000</v>
      </c>
      <c r="BZ93" s="404">
        <v>118333.33333333333</v>
      </c>
      <c r="CA93" s="19">
        <v>1026</v>
      </c>
      <c r="CB93" s="17">
        <v>98.138849035549185</v>
      </c>
      <c r="CC93" s="388">
        <v>0.54031098478515294</v>
      </c>
      <c r="CD93" s="16">
        <v>0.39873798076923078</v>
      </c>
      <c r="CE93" s="389">
        <v>9.3037680260505502E-4</v>
      </c>
      <c r="CF93" s="17">
        <v>3.1932</v>
      </c>
      <c r="CG93" s="388">
        <v>0.96120000000000005</v>
      </c>
      <c r="CH93" s="18">
        <v>0.2430587999187202</v>
      </c>
      <c r="CI93" s="390">
        <v>356.13043478260869</v>
      </c>
      <c r="CJ93" s="391">
        <v>269.04347826086956</v>
      </c>
      <c r="CK93" s="392">
        <v>337.26086956521738</v>
      </c>
      <c r="CL93" s="393">
        <v>188.13043478260869</v>
      </c>
      <c r="CM93" s="390">
        <v>239.47826086956522</v>
      </c>
      <c r="CN93" s="393">
        <v>54.869565217391305</v>
      </c>
      <c r="CO93" s="394">
        <v>227.7391304347826</v>
      </c>
      <c r="CP93" s="395">
        <v>6.437623826341631</v>
      </c>
      <c r="CQ93" s="396" t="s">
        <v>485</v>
      </c>
      <c r="CR93" s="397">
        <v>12.947928331466965</v>
      </c>
      <c r="CS93" s="398">
        <v>0.24958776012857711</v>
      </c>
      <c r="CT93" s="391">
        <v>568.39130434782612</v>
      </c>
      <c r="CU93" s="390">
        <v>97.522608695652167</v>
      </c>
      <c r="CV93" s="399">
        <v>57</v>
      </c>
      <c r="CW93" s="400">
        <v>347</v>
      </c>
      <c r="CX93" s="393">
        <v>39.173913043478258</v>
      </c>
      <c r="CY93" s="353">
        <v>4.5654800712826535</v>
      </c>
      <c r="CZ93" s="402">
        <v>0.33578336557059962</v>
      </c>
      <c r="DA93" s="403">
        <v>10351</v>
      </c>
      <c r="DB93" s="363"/>
      <c r="DC93" s="363"/>
      <c r="DD93" s="363"/>
      <c r="DE93" s="363"/>
      <c r="DF93" s="363"/>
      <c r="DG93" s="363"/>
      <c r="DH93" s="363"/>
      <c r="DI93" s="363"/>
      <c r="DJ93" s="363"/>
      <c r="DK93" s="363"/>
      <c r="DL93" s="363"/>
      <c r="DM93" s="363"/>
      <c r="DN93" s="363"/>
      <c r="DO93" s="363"/>
      <c r="DP93" s="363"/>
      <c r="DQ93" s="363"/>
      <c r="DR93" s="363"/>
      <c r="DS93" s="363"/>
      <c r="DT93" s="363"/>
      <c r="DU93" s="363"/>
      <c r="DV93" s="363"/>
      <c r="DW93" s="363"/>
      <c r="DX93" s="363"/>
      <c r="DY93" s="363"/>
      <c r="DZ93" s="363"/>
      <c r="EA93" s="363"/>
      <c r="EB93" s="363"/>
      <c r="EC93" s="363"/>
    </row>
    <row r="94" spans="1:133" x14ac:dyDescent="0.3">
      <c r="A94" s="381" t="s">
        <v>91</v>
      </c>
      <c r="B94" s="382">
        <v>11</v>
      </c>
      <c r="C94" s="1" t="s">
        <v>155</v>
      </c>
      <c r="D94" s="383">
        <v>14189</v>
      </c>
      <c r="E94" s="468">
        <v>-1.7041912019397299E-2</v>
      </c>
      <c r="F94" s="469">
        <v>0.2999506660088801</v>
      </c>
      <c r="G94" s="470">
        <v>0.5262527309887941</v>
      </c>
      <c r="H94" s="471">
        <v>0.17379660300232574</v>
      </c>
      <c r="I94" s="472">
        <v>20.801370373128769</v>
      </c>
      <c r="J94" s="473">
        <v>2.5</v>
      </c>
      <c r="K94" s="384">
        <v>23</v>
      </c>
      <c r="L94" s="363">
        <v>6</v>
      </c>
      <c r="M94" s="404">
        <v>39895</v>
      </c>
      <c r="N94" s="363">
        <v>3.1</v>
      </c>
      <c r="O94" s="490" t="s">
        <v>516</v>
      </c>
      <c r="P94" s="400">
        <v>41130.650999999998</v>
      </c>
      <c r="Q94" s="11">
        <v>12</v>
      </c>
      <c r="R94" s="363">
        <v>9</v>
      </c>
      <c r="S94" s="403">
        <v>1576.5555555555557</v>
      </c>
      <c r="T94" s="409">
        <v>210</v>
      </c>
      <c r="U94" s="403">
        <v>55400000</v>
      </c>
      <c r="V94" s="475">
        <v>3904.4330114877721</v>
      </c>
      <c r="W94" s="403">
        <v>54579000</v>
      </c>
      <c r="X94" s="475">
        <v>3846.5712876171683</v>
      </c>
      <c r="Y94" s="476">
        <v>0.79140823702646024</v>
      </c>
      <c r="Z94" s="8">
        <v>3</v>
      </c>
      <c r="AA94" s="9">
        <v>9</v>
      </c>
      <c r="AB94" s="407">
        <v>2</v>
      </c>
      <c r="AC94" s="9">
        <v>238.06</v>
      </c>
      <c r="AD94" s="477">
        <v>0.14242843951985226</v>
      </c>
      <c r="AE94" s="470">
        <v>0.58499999999999996</v>
      </c>
      <c r="AF94" s="383">
        <v>2970000</v>
      </c>
      <c r="AG94" s="403">
        <v>4322</v>
      </c>
      <c r="AH94" s="394">
        <f t="shared" si="16"/>
        <v>687.18186024988427</v>
      </c>
      <c r="AI94" s="403">
        <v>3364000</v>
      </c>
      <c r="AJ94" s="403">
        <v>4325</v>
      </c>
      <c r="AK94" s="394">
        <f t="shared" si="17"/>
        <v>777.80346820809245</v>
      </c>
      <c r="AL94" s="403">
        <v>3647000</v>
      </c>
      <c r="AM94" s="403">
        <v>4325</v>
      </c>
      <c r="AN94" s="478">
        <f t="shared" si="9"/>
        <v>843.23699421965318</v>
      </c>
      <c r="AO94" s="479">
        <v>4721000</v>
      </c>
      <c r="AP94" s="480">
        <f t="shared" si="10"/>
        <v>8.6498470107550518E-2</v>
      </c>
      <c r="AQ94" s="481">
        <v>9125000</v>
      </c>
      <c r="AR94" s="480">
        <f t="shared" si="11"/>
        <v>0.16718884552666777</v>
      </c>
      <c r="AS94" s="479">
        <v>3766000</v>
      </c>
      <c r="AT94" s="480">
        <f t="shared" si="12"/>
        <v>6.9000897781197904E-2</v>
      </c>
      <c r="AU94" s="403">
        <v>3542000</v>
      </c>
      <c r="AV94" s="483">
        <f t="shared" si="13"/>
        <v>6.4896755162241887E-2</v>
      </c>
      <c r="AW94" s="484">
        <v>5639000</v>
      </c>
      <c r="AX94" s="485">
        <v>0.10332191216080033</v>
      </c>
      <c r="AY94" s="481">
        <v>18750000</v>
      </c>
      <c r="AZ94" s="486">
        <f t="shared" si="14"/>
        <v>0.36738052785234243</v>
      </c>
      <c r="BA94" s="409">
        <v>9036000</v>
      </c>
      <c r="BB94" s="487">
        <f t="shared" si="15"/>
        <v>0.17704802398260086</v>
      </c>
      <c r="BC94" s="4">
        <v>934.37</v>
      </c>
      <c r="BD94" s="488">
        <v>0.23792208718148508</v>
      </c>
      <c r="BE94" s="5">
        <v>0</v>
      </c>
      <c r="BF94" s="489">
        <v>0</v>
      </c>
      <c r="BG94" s="4">
        <v>2992.84</v>
      </c>
      <c r="BH94" s="388">
        <v>0.762077912818515</v>
      </c>
      <c r="BI94" s="409">
        <v>15433000</v>
      </c>
      <c r="BJ94" s="403">
        <v>43079000</v>
      </c>
      <c r="BK94" s="409">
        <v>18899000</v>
      </c>
      <c r="BL94" s="403">
        <v>46345000</v>
      </c>
      <c r="BM94" s="409">
        <v>15197000</v>
      </c>
      <c r="BN94" s="403">
        <v>54579000</v>
      </c>
      <c r="BO94" s="13">
        <v>4325</v>
      </c>
      <c r="BP94" s="13">
        <v>3647000</v>
      </c>
      <c r="BQ94" s="66">
        <v>843.23699421965318</v>
      </c>
      <c r="BR94" s="384">
        <v>1553</v>
      </c>
      <c r="BS94" s="14">
        <v>12285000</v>
      </c>
      <c r="BT94" s="385">
        <v>7910.4958145524788</v>
      </c>
      <c r="BU94" s="386">
        <v>693</v>
      </c>
      <c r="BV94" s="13">
        <v>2011000</v>
      </c>
      <c r="BW94" s="66">
        <v>2901.8759018759019</v>
      </c>
      <c r="BX94" s="384">
        <v>0</v>
      </c>
      <c r="BY94" s="14">
        <v>0</v>
      </c>
      <c r="BZ94" s="13" t="s">
        <v>485</v>
      </c>
      <c r="CA94" s="19">
        <v>1264</v>
      </c>
      <c r="CB94" s="17">
        <v>308.86426592797784</v>
      </c>
      <c r="CC94" s="388">
        <v>0.62553789092742296</v>
      </c>
      <c r="CD94" s="16">
        <v>0.33953068592057761</v>
      </c>
      <c r="CE94" s="389">
        <v>1.1017087357529853E-2</v>
      </c>
      <c r="CF94" s="17">
        <v>2.5528</v>
      </c>
      <c r="CG94" s="388">
        <v>1.3152999999999999</v>
      </c>
      <c r="CH94" s="18">
        <v>0.10457707844995262</v>
      </c>
      <c r="CI94" s="390">
        <v>332.72253153851574</v>
      </c>
      <c r="CJ94" s="391">
        <v>265.41687222496302</v>
      </c>
      <c r="CK94" s="392">
        <v>516.59736415533155</v>
      </c>
      <c r="CL94" s="393">
        <v>249.62999506660088</v>
      </c>
      <c r="CM94" s="390">
        <v>397.42053703573191</v>
      </c>
      <c r="CN94" s="393">
        <v>126.50644865741067</v>
      </c>
      <c r="CO94" s="394">
        <v>636.83134822750014</v>
      </c>
      <c r="CP94" s="395">
        <v>3.7458106829589002</v>
      </c>
      <c r="CQ94" s="396" t="s">
        <v>485</v>
      </c>
      <c r="CR94" s="397">
        <v>11.998043649075544</v>
      </c>
      <c r="CS94" s="398">
        <v>0.43984633405289447</v>
      </c>
      <c r="CT94" s="391">
        <v>1321.4461907111142</v>
      </c>
      <c r="CU94" s="390">
        <v>204.34139121854957</v>
      </c>
      <c r="CV94" s="399">
        <v>39</v>
      </c>
      <c r="CW94" s="400">
        <v>103</v>
      </c>
      <c r="CX94" s="393">
        <v>53.915004581013463</v>
      </c>
      <c r="CY94" s="353">
        <v>2.3231939163498101</v>
      </c>
      <c r="CZ94" s="402">
        <v>0.24186822351959966</v>
      </c>
      <c r="DA94" s="403">
        <v>4799</v>
      </c>
      <c r="DB94" s="363"/>
      <c r="DC94" s="363"/>
      <c r="DD94" s="363"/>
      <c r="DE94" s="363"/>
      <c r="DF94" s="363"/>
      <c r="DG94" s="363"/>
      <c r="DH94" s="363"/>
      <c r="DI94" s="363"/>
      <c r="DJ94" s="363"/>
      <c r="DK94" s="363"/>
      <c r="DL94" s="363"/>
      <c r="DM94" s="363"/>
      <c r="DN94" s="363"/>
      <c r="DO94" s="363"/>
      <c r="DP94" s="363"/>
      <c r="DQ94" s="363"/>
      <c r="DR94" s="363"/>
      <c r="DS94" s="363"/>
      <c r="DT94" s="363"/>
      <c r="DU94" s="363"/>
      <c r="DV94" s="363"/>
      <c r="DW94" s="363"/>
      <c r="DX94" s="363"/>
      <c r="DY94" s="363"/>
      <c r="DZ94" s="363"/>
      <c r="EA94" s="363"/>
      <c r="EB94" s="363"/>
      <c r="EC94" s="363"/>
    </row>
    <row r="95" spans="1:133" x14ac:dyDescent="0.3">
      <c r="A95" s="381" t="s">
        <v>92</v>
      </c>
      <c r="B95" s="382">
        <v>2</v>
      </c>
      <c r="C95" s="1" t="s">
        <v>153</v>
      </c>
      <c r="D95" s="383">
        <v>29475</v>
      </c>
      <c r="E95" s="468">
        <v>5.1927194860813708E-2</v>
      </c>
      <c r="F95" s="469">
        <v>0.22408821034775234</v>
      </c>
      <c r="G95" s="470">
        <v>0.54961832061068705</v>
      </c>
      <c r="H95" s="471">
        <v>0.22629346904156064</v>
      </c>
      <c r="I95" s="472">
        <v>0.10199621156928457</v>
      </c>
      <c r="J95" s="473">
        <v>12.7</v>
      </c>
      <c r="K95" s="384">
        <v>152</v>
      </c>
      <c r="L95" s="363">
        <v>3.7</v>
      </c>
      <c r="M95" s="404">
        <v>123143</v>
      </c>
      <c r="N95" s="363">
        <v>3</v>
      </c>
      <c r="O95" s="490" t="s">
        <v>167</v>
      </c>
      <c r="P95" s="400">
        <v>208080.67199999999</v>
      </c>
      <c r="Q95" s="384">
        <v>0</v>
      </c>
      <c r="R95" s="363">
        <v>7</v>
      </c>
      <c r="S95" s="403">
        <v>4210.7142857142853</v>
      </c>
      <c r="T95" s="409">
        <v>168</v>
      </c>
      <c r="U95" s="403">
        <v>39153000</v>
      </c>
      <c r="V95" s="475">
        <v>1328.3460559796438</v>
      </c>
      <c r="W95" s="403">
        <v>38964000</v>
      </c>
      <c r="X95" s="475">
        <v>1321.9338422391857</v>
      </c>
      <c r="Y95" s="476">
        <v>3387.9310344827591</v>
      </c>
      <c r="Z95" s="8">
        <v>3</v>
      </c>
      <c r="AA95" s="494">
        <v>0</v>
      </c>
      <c r="AB95" s="407">
        <v>1</v>
      </c>
      <c r="AC95" s="9">
        <v>177.4</v>
      </c>
      <c r="AD95" s="477">
        <v>5.3298761163929703E-2</v>
      </c>
      <c r="AE95" s="470">
        <v>0.81699999999999995</v>
      </c>
      <c r="AF95" s="383">
        <v>13452000</v>
      </c>
      <c r="AG95" s="403">
        <v>12462.4</v>
      </c>
      <c r="AH95" s="394">
        <f t="shared" si="16"/>
        <v>1079.4068558223134</v>
      </c>
      <c r="AI95" s="403">
        <v>13842000</v>
      </c>
      <c r="AJ95" s="403">
        <v>12484.37</v>
      </c>
      <c r="AK95" s="394">
        <f t="shared" si="17"/>
        <v>1108.746376469137</v>
      </c>
      <c r="AL95" s="403">
        <v>14243000</v>
      </c>
      <c r="AM95" s="403">
        <v>12485</v>
      </c>
      <c r="AN95" s="478">
        <f t="shared" si="9"/>
        <v>1140.8089707649178</v>
      </c>
      <c r="AO95" s="479">
        <v>8074000</v>
      </c>
      <c r="AP95" s="480">
        <f t="shared" si="10"/>
        <v>0.20721691818088492</v>
      </c>
      <c r="AQ95" s="481">
        <v>1607000</v>
      </c>
      <c r="AR95" s="480">
        <f t="shared" si="11"/>
        <v>4.1243198850220715E-2</v>
      </c>
      <c r="AS95" s="479">
        <v>10206000</v>
      </c>
      <c r="AT95" s="480">
        <f t="shared" si="12"/>
        <v>0.26193409300893133</v>
      </c>
      <c r="AU95" s="403">
        <v>4140000</v>
      </c>
      <c r="AV95" s="483">
        <f t="shared" si="13"/>
        <v>0.10625192485371111</v>
      </c>
      <c r="AW95" s="484">
        <v>7670000</v>
      </c>
      <c r="AX95" s="485">
        <v>0.19723307961324829</v>
      </c>
      <c r="AY95" s="481">
        <v>4584000</v>
      </c>
      <c r="AZ95" s="486">
        <f t="shared" si="14"/>
        <v>0.13163335630599587</v>
      </c>
      <c r="BA95" s="409">
        <v>2683000</v>
      </c>
      <c r="BB95" s="487">
        <f t="shared" si="15"/>
        <v>7.7044566965311284E-2</v>
      </c>
      <c r="BC95" s="4">
        <v>3784.4</v>
      </c>
      <c r="BD95" s="488">
        <v>0.35028740153836185</v>
      </c>
      <c r="BE95" s="5">
        <v>1007.63</v>
      </c>
      <c r="BF95" s="489">
        <v>9.3267121449133156E-2</v>
      </c>
      <c r="BG95" s="4">
        <v>6011.67</v>
      </c>
      <c r="BH95" s="388">
        <v>0.55644547701250491</v>
      </c>
      <c r="BI95" s="409">
        <v>2920000</v>
      </c>
      <c r="BJ95" s="403">
        <v>36424000</v>
      </c>
      <c r="BK95" s="409">
        <v>4717000</v>
      </c>
      <c r="BL95" s="403">
        <v>40323000</v>
      </c>
      <c r="BM95" s="409">
        <v>6281000</v>
      </c>
      <c r="BN95" s="403">
        <v>38964000</v>
      </c>
      <c r="BO95" s="13">
        <v>12485</v>
      </c>
      <c r="BP95" s="13">
        <v>14243000</v>
      </c>
      <c r="BQ95" s="66">
        <v>1140.8089707649178</v>
      </c>
      <c r="BR95" s="384">
        <v>0</v>
      </c>
      <c r="BS95" s="14">
        <v>0</v>
      </c>
      <c r="BT95" s="385" t="s">
        <v>485</v>
      </c>
      <c r="BU95" s="386">
        <v>593</v>
      </c>
      <c r="BV95" s="13">
        <v>1497000</v>
      </c>
      <c r="BW95" s="66">
        <v>2524.4519392917368</v>
      </c>
      <c r="BX95" s="384">
        <v>0</v>
      </c>
      <c r="BY95" s="14">
        <v>0</v>
      </c>
      <c r="BZ95" s="13" t="s">
        <v>485</v>
      </c>
      <c r="CA95" s="19" t="s">
        <v>485</v>
      </c>
      <c r="CB95" s="17">
        <v>422.4687089855629</v>
      </c>
      <c r="CC95" s="388">
        <v>0.74353851276928196</v>
      </c>
      <c r="CD95" s="16">
        <v>0.1534748295149797</v>
      </c>
      <c r="CE95" s="389">
        <v>-6.5219807702995611E-2</v>
      </c>
      <c r="CF95" s="17">
        <v>1.3502000000000001</v>
      </c>
      <c r="CG95" s="388">
        <v>0.7954</v>
      </c>
      <c r="CH95" s="18">
        <v>0.11614996623810969</v>
      </c>
      <c r="CI95" s="390">
        <v>273.92705682782019</v>
      </c>
      <c r="CJ95" s="391">
        <v>346.25954198473283</v>
      </c>
      <c r="CK95" s="392">
        <v>0</v>
      </c>
      <c r="CL95" s="393">
        <v>140.45801526717557</v>
      </c>
      <c r="CM95" s="390">
        <v>260.22052586938082</v>
      </c>
      <c r="CN95" s="393">
        <v>54.52078032230704</v>
      </c>
      <c r="CO95" s="394">
        <v>91.026293469041562</v>
      </c>
      <c r="CP95" s="395">
        <v>5.5960725164877418</v>
      </c>
      <c r="CQ95" s="396">
        <v>1.4900038446751249</v>
      </c>
      <c r="CR95" s="397">
        <v>8.8895838878537852</v>
      </c>
      <c r="CS95" s="398">
        <v>0.45815313097806515</v>
      </c>
      <c r="CT95" s="391">
        <v>155.52162849872772</v>
      </c>
      <c r="CU95" s="390">
        <v>3.2773536895674296</v>
      </c>
      <c r="CV95" s="406">
        <v>109</v>
      </c>
      <c r="CW95" s="400">
        <v>274</v>
      </c>
      <c r="CX95" s="393">
        <v>78.405428329092445</v>
      </c>
      <c r="CY95" s="353">
        <v>13.644251036921194</v>
      </c>
      <c r="CZ95" s="402">
        <v>0.73870367236419021</v>
      </c>
      <c r="DA95" s="403">
        <v>5917</v>
      </c>
      <c r="DB95" s="363"/>
      <c r="DC95" s="363"/>
      <c r="DD95" s="363"/>
      <c r="DE95" s="363"/>
      <c r="DF95" s="363"/>
      <c r="DG95" s="363"/>
      <c r="DH95" s="363"/>
      <c r="DI95" s="363"/>
      <c r="DJ95" s="363"/>
      <c r="DK95" s="363"/>
      <c r="DL95" s="363"/>
      <c r="DM95" s="363"/>
      <c r="DN95" s="363"/>
      <c r="DO95" s="363"/>
      <c r="DP95" s="363"/>
      <c r="DQ95" s="363"/>
      <c r="DR95" s="363"/>
      <c r="DS95" s="363"/>
      <c r="DT95" s="363"/>
      <c r="DU95" s="363"/>
      <c r="DV95" s="363"/>
      <c r="DW95" s="363"/>
      <c r="DX95" s="363"/>
      <c r="DY95" s="363"/>
      <c r="DZ95" s="363"/>
      <c r="EA95" s="363"/>
      <c r="EB95" s="363"/>
      <c r="EC95" s="363"/>
    </row>
    <row r="96" spans="1:133" x14ac:dyDescent="0.3">
      <c r="A96" s="381" t="s">
        <v>93</v>
      </c>
      <c r="B96" s="382">
        <v>10</v>
      </c>
      <c r="C96" s="1" t="s">
        <v>155</v>
      </c>
      <c r="D96" s="383">
        <v>7159</v>
      </c>
      <c r="E96" s="468">
        <v>3.2299927901946648E-2</v>
      </c>
      <c r="F96" s="469">
        <v>0.23131722307584859</v>
      </c>
      <c r="G96" s="470">
        <v>0.44685011873166641</v>
      </c>
      <c r="H96" s="471">
        <v>0.32183265819248497</v>
      </c>
      <c r="I96" s="472">
        <v>3.2629006755785541</v>
      </c>
      <c r="J96" s="473">
        <v>1.9</v>
      </c>
      <c r="K96" s="384">
        <v>85</v>
      </c>
      <c r="L96" s="363">
        <v>4.5999999999999996</v>
      </c>
      <c r="M96" s="404">
        <v>33966</v>
      </c>
      <c r="N96" s="363">
        <v>2.8</v>
      </c>
      <c r="O96" s="490" t="s">
        <v>516</v>
      </c>
      <c r="P96" s="400">
        <v>17903.547999999999</v>
      </c>
      <c r="Q96" s="11">
        <v>12</v>
      </c>
      <c r="R96" s="363">
        <v>9</v>
      </c>
      <c r="S96" s="403">
        <v>795.44444444444446</v>
      </c>
      <c r="T96" s="409">
        <v>82</v>
      </c>
      <c r="U96" s="403">
        <v>21440000</v>
      </c>
      <c r="V96" s="475">
        <v>2994.8316804022907</v>
      </c>
      <c r="W96" s="403">
        <v>24654000</v>
      </c>
      <c r="X96" s="475">
        <v>3443.777063835731</v>
      </c>
      <c r="Y96" s="476">
        <v>1.6480202578268877</v>
      </c>
      <c r="Z96" s="8">
        <v>2</v>
      </c>
      <c r="AA96" s="9">
        <v>9</v>
      </c>
      <c r="AB96" s="407">
        <v>1</v>
      </c>
      <c r="AC96" s="9">
        <v>105</v>
      </c>
      <c r="AD96" s="477">
        <v>0.23546406644998194</v>
      </c>
      <c r="AE96" s="470">
        <v>0.64600000000000002</v>
      </c>
      <c r="AF96" s="383">
        <v>1261000</v>
      </c>
      <c r="AG96" s="403">
        <v>2689</v>
      </c>
      <c r="AH96" s="394">
        <f t="shared" si="16"/>
        <v>468.9475641502417</v>
      </c>
      <c r="AI96" s="403">
        <v>1431000</v>
      </c>
      <c r="AJ96" s="403">
        <v>2696</v>
      </c>
      <c r="AK96" s="394">
        <f t="shared" si="17"/>
        <v>530.786350148368</v>
      </c>
      <c r="AL96" s="403">
        <v>1511000</v>
      </c>
      <c r="AM96" s="403">
        <v>2769</v>
      </c>
      <c r="AN96" s="478">
        <f t="shared" si="9"/>
        <v>545.68436258577105</v>
      </c>
      <c r="AO96" s="479">
        <v>1609000</v>
      </c>
      <c r="AP96" s="480">
        <f t="shared" si="10"/>
        <v>6.5263243287093375E-2</v>
      </c>
      <c r="AQ96" s="481">
        <v>9068000</v>
      </c>
      <c r="AR96" s="480">
        <f t="shared" si="11"/>
        <v>0.36781049728238824</v>
      </c>
      <c r="AS96" s="479">
        <v>1208000</v>
      </c>
      <c r="AT96" s="480">
        <f t="shared" si="12"/>
        <v>4.8998134177009815E-2</v>
      </c>
      <c r="AU96" s="403">
        <v>1654000</v>
      </c>
      <c r="AV96" s="483">
        <f t="shared" si="13"/>
        <v>6.7088504907925686E-2</v>
      </c>
      <c r="AW96" s="484">
        <v>1763000</v>
      </c>
      <c r="AX96" s="485">
        <v>7.1570657248406611E-2</v>
      </c>
      <c r="AY96" s="481">
        <v>6290000</v>
      </c>
      <c r="AZ96" s="486">
        <f t="shared" si="14"/>
        <v>0.27347826086956523</v>
      </c>
      <c r="BA96" s="409">
        <v>3062000</v>
      </c>
      <c r="BB96" s="487">
        <f t="shared" si="15"/>
        <v>0.13313043478260869</v>
      </c>
      <c r="BC96" s="5">
        <v>644.22</v>
      </c>
      <c r="BD96" s="488">
        <v>0.26737333156252074</v>
      </c>
      <c r="BE96" s="5">
        <v>0</v>
      </c>
      <c r="BF96" s="489">
        <v>0</v>
      </c>
      <c r="BG96" s="4">
        <v>1765.22</v>
      </c>
      <c r="BH96" s="388">
        <v>0.73262666843747926</v>
      </c>
      <c r="BI96" s="409">
        <v>1779000</v>
      </c>
      <c r="BJ96" s="403">
        <v>13731000</v>
      </c>
      <c r="BK96" s="409">
        <v>1939000</v>
      </c>
      <c r="BL96" s="403">
        <v>18088000</v>
      </c>
      <c r="BM96" s="409">
        <v>1915000</v>
      </c>
      <c r="BN96" s="403">
        <v>24654000</v>
      </c>
      <c r="BO96" s="13">
        <v>2769</v>
      </c>
      <c r="BP96" s="13">
        <v>1511000</v>
      </c>
      <c r="BQ96" s="66">
        <v>545.68436258577105</v>
      </c>
      <c r="BR96" s="384">
        <v>1029</v>
      </c>
      <c r="BS96" s="14">
        <v>2235000</v>
      </c>
      <c r="BT96" s="385">
        <v>2172.0116618075804</v>
      </c>
      <c r="BU96" s="386">
        <v>676</v>
      </c>
      <c r="BV96" s="13">
        <v>483000</v>
      </c>
      <c r="BW96" s="66">
        <v>714.49704142011831</v>
      </c>
      <c r="BX96" s="384">
        <v>0</v>
      </c>
      <c r="BY96" s="14">
        <v>0</v>
      </c>
      <c r="BZ96" s="13" t="s">
        <v>485</v>
      </c>
      <c r="CA96" s="19">
        <v>882</v>
      </c>
      <c r="CB96" s="17">
        <v>164.68039003250271</v>
      </c>
      <c r="CC96" s="388">
        <v>0.46012126865671643</v>
      </c>
      <c r="CD96" s="16">
        <v>0.47714552238805968</v>
      </c>
      <c r="CE96" s="389">
        <v>4.8697285806100755E-2</v>
      </c>
      <c r="CF96" s="17">
        <v>3.6337999999999999</v>
      </c>
      <c r="CG96" s="388">
        <v>0.64029999999999998</v>
      </c>
      <c r="CH96" s="18">
        <v>0.10075482076826697</v>
      </c>
      <c r="CI96" s="390">
        <v>224.75206034362341</v>
      </c>
      <c r="CJ96" s="391">
        <v>168.73865064953205</v>
      </c>
      <c r="CK96" s="392">
        <v>1181.8689761139824</v>
      </c>
      <c r="CL96" s="393">
        <v>231.03785444894538</v>
      </c>
      <c r="CM96" s="390">
        <v>246.2634446151697</v>
      </c>
      <c r="CN96" s="393">
        <v>84.788378265120826</v>
      </c>
      <c r="CO96" s="394">
        <v>427.71336778879731</v>
      </c>
      <c r="CP96" s="395">
        <v>4.6487227594169429</v>
      </c>
      <c r="CQ96" s="396" t="s">
        <v>485</v>
      </c>
      <c r="CR96" s="397">
        <v>12.737913118776159</v>
      </c>
      <c r="CS96" s="398">
        <v>0.20784472558768471</v>
      </c>
      <c r="CT96" s="391">
        <v>878.61433161056016</v>
      </c>
      <c r="CU96" s="390">
        <v>202.78530521022489</v>
      </c>
      <c r="CV96" s="399">
        <v>77</v>
      </c>
      <c r="CW96" s="400">
        <v>153</v>
      </c>
      <c r="CX96" s="393">
        <v>27.238441123061879</v>
      </c>
      <c r="CY96" s="353">
        <v>1.0401524431740847</v>
      </c>
      <c r="CZ96" s="402">
        <v>0.81308411214953269</v>
      </c>
      <c r="DA96" s="403">
        <v>2132</v>
      </c>
      <c r="DB96" s="363"/>
      <c r="DC96" s="363"/>
      <c r="DD96" s="363"/>
      <c r="DE96" s="363"/>
      <c r="DF96" s="363"/>
      <c r="DG96" s="363"/>
      <c r="DH96" s="363"/>
      <c r="DI96" s="363"/>
      <c r="DJ96" s="363"/>
      <c r="DK96" s="363"/>
      <c r="DL96" s="363"/>
      <c r="DM96" s="363"/>
      <c r="DN96" s="363"/>
      <c r="DO96" s="363"/>
      <c r="DP96" s="363"/>
      <c r="DQ96" s="363"/>
      <c r="DR96" s="363"/>
      <c r="DS96" s="363"/>
      <c r="DT96" s="363"/>
      <c r="DU96" s="363"/>
      <c r="DV96" s="363"/>
      <c r="DW96" s="363"/>
      <c r="DX96" s="363"/>
      <c r="DY96" s="363"/>
      <c r="DZ96" s="363"/>
      <c r="EA96" s="363"/>
      <c r="EB96" s="363"/>
      <c r="EC96" s="363"/>
    </row>
    <row r="97" spans="1:133" x14ac:dyDescent="0.3">
      <c r="A97" s="381" t="s">
        <v>94</v>
      </c>
      <c r="B97" s="382">
        <v>9</v>
      </c>
      <c r="C97" s="1" t="s">
        <v>154</v>
      </c>
      <c r="D97" s="383">
        <v>2338</v>
      </c>
      <c r="E97" s="468">
        <v>-8.7787748731954746E-2</v>
      </c>
      <c r="F97" s="469">
        <v>0.28357570573139435</v>
      </c>
      <c r="G97" s="470">
        <v>0.5038494439692045</v>
      </c>
      <c r="H97" s="471">
        <v>0.21257485029940121</v>
      </c>
      <c r="I97" s="472">
        <v>10.163499779054352</v>
      </c>
      <c r="J97" s="473">
        <v>2.4</v>
      </c>
      <c r="K97" s="384">
        <v>25</v>
      </c>
      <c r="L97" s="363">
        <v>4.4000000000000004</v>
      </c>
      <c r="M97" s="404">
        <v>38150</v>
      </c>
      <c r="N97" s="363">
        <v>3</v>
      </c>
      <c r="O97" s="490" t="s">
        <v>516</v>
      </c>
      <c r="P97" s="400">
        <v>4688.2460000000001</v>
      </c>
      <c r="Q97" s="384">
        <v>0</v>
      </c>
      <c r="R97" s="363">
        <v>6</v>
      </c>
      <c r="S97" s="403">
        <v>389.66666666666669</v>
      </c>
      <c r="T97" s="409">
        <v>42</v>
      </c>
      <c r="U97" s="403">
        <v>8689000</v>
      </c>
      <c r="V97" s="475">
        <v>3716.4242942686055</v>
      </c>
      <c r="W97" s="403">
        <v>8223000</v>
      </c>
      <c r="X97" s="475">
        <v>3517.108639863131</v>
      </c>
      <c r="Y97" s="476">
        <v>0.66664765760885059</v>
      </c>
      <c r="Z97" s="8">
        <v>2</v>
      </c>
      <c r="AA97" s="9">
        <v>6</v>
      </c>
      <c r="AB97" s="407"/>
      <c r="AC97" s="9">
        <v>63.5</v>
      </c>
      <c r="AD97" s="477">
        <v>0.20194986072423399</v>
      </c>
      <c r="AE97" s="470">
        <v>0.61799999999999999</v>
      </c>
      <c r="AF97" s="383">
        <v>117000</v>
      </c>
      <c r="AG97" s="403">
        <v>693</v>
      </c>
      <c r="AH97" s="394">
        <f t="shared" si="16"/>
        <v>168.83116883116884</v>
      </c>
      <c r="AI97" s="403">
        <v>124000</v>
      </c>
      <c r="AJ97" s="403">
        <v>715</v>
      </c>
      <c r="AK97" s="394">
        <f t="shared" si="17"/>
        <v>173.42657342657341</v>
      </c>
      <c r="AL97" s="403">
        <v>132000</v>
      </c>
      <c r="AM97" s="403">
        <v>718</v>
      </c>
      <c r="AN97" s="478">
        <f t="shared" si="9"/>
        <v>183.84401114206128</v>
      </c>
      <c r="AO97" s="479">
        <v>1894000</v>
      </c>
      <c r="AP97" s="480">
        <f t="shared" si="10"/>
        <v>0.23032956341967653</v>
      </c>
      <c r="AQ97" s="481">
        <v>979000</v>
      </c>
      <c r="AR97" s="480">
        <f t="shared" si="11"/>
        <v>0.11905630548461632</v>
      </c>
      <c r="AS97" s="479">
        <v>696000</v>
      </c>
      <c r="AT97" s="480">
        <f t="shared" si="12"/>
        <v>8.4640642101422844E-2</v>
      </c>
      <c r="AU97" s="403">
        <v>397000</v>
      </c>
      <c r="AV97" s="483">
        <f t="shared" si="13"/>
        <v>4.8279216830840327E-2</v>
      </c>
      <c r="AW97" s="484">
        <v>477000</v>
      </c>
      <c r="AX97" s="485">
        <v>5.8008026267785479E-2</v>
      </c>
      <c r="AY97" s="481">
        <v>2305000</v>
      </c>
      <c r="AZ97" s="486">
        <f t="shared" si="14"/>
        <v>0.29453105034500382</v>
      </c>
      <c r="BA97" s="409">
        <v>1475000</v>
      </c>
      <c r="BB97" s="487">
        <f t="shared" si="15"/>
        <v>0.18847431638129314</v>
      </c>
      <c r="BC97" s="5">
        <v>10</v>
      </c>
      <c r="BD97" s="488">
        <v>0.10526315789473684</v>
      </c>
      <c r="BE97" s="5">
        <v>0</v>
      </c>
      <c r="BF97" s="489">
        <v>0</v>
      </c>
      <c r="BG97" s="4">
        <v>85</v>
      </c>
      <c r="BH97" s="388">
        <v>0.89473684210526316</v>
      </c>
      <c r="BI97" s="409">
        <v>1094000</v>
      </c>
      <c r="BJ97" s="403">
        <v>5974000</v>
      </c>
      <c r="BK97" s="409">
        <v>1126000</v>
      </c>
      <c r="BL97" s="403">
        <v>6746000</v>
      </c>
      <c r="BM97" s="409">
        <v>693000</v>
      </c>
      <c r="BN97" s="403">
        <v>8223000</v>
      </c>
      <c r="BO97" s="13">
        <v>718</v>
      </c>
      <c r="BP97" s="13">
        <v>132000</v>
      </c>
      <c r="BQ97" s="66">
        <v>183.84401114206128</v>
      </c>
      <c r="BR97" s="384">
        <v>517</v>
      </c>
      <c r="BS97" s="14">
        <v>1512000</v>
      </c>
      <c r="BT97" s="385">
        <v>2924.5647969052225</v>
      </c>
      <c r="BU97" s="386">
        <v>92</v>
      </c>
      <c r="BV97" s="13">
        <v>25000</v>
      </c>
      <c r="BW97" s="66">
        <v>271.73913043478262</v>
      </c>
      <c r="BX97" s="384">
        <v>0</v>
      </c>
      <c r="BY97" s="14">
        <v>0</v>
      </c>
      <c r="BZ97" s="13" t="s">
        <v>485</v>
      </c>
      <c r="CA97" s="19">
        <v>595</v>
      </c>
      <c r="CB97" s="17">
        <v>235.37604456824513</v>
      </c>
      <c r="CC97" s="388">
        <v>0.41638853723098168</v>
      </c>
      <c r="CD97" s="16">
        <v>0.49614455058119461</v>
      </c>
      <c r="CE97" s="389">
        <v>1.2133589620374819E-2</v>
      </c>
      <c r="CF97" s="17">
        <v>5.2209000000000003</v>
      </c>
      <c r="CG97" s="388">
        <v>0.6744</v>
      </c>
      <c r="CH97" s="18">
        <v>0.14162518585558212</v>
      </c>
      <c r="CI97" s="390">
        <v>810.09409751924727</v>
      </c>
      <c r="CJ97" s="391">
        <v>297.69033361847733</v>
      </c>
      <c r="CK97" s="392">
        <v>318.64841745081264</v>
      </c>
      <c r="CL97" s="393">
        <v>169.80325064157398</v>
      </c>
      <c r="CM97" s="390">
        <v>204.02053036783576</v>
      </c>
      <c r="CN97" s="393">
        <v>100.08554319931565</v>
      </c>
      <c r="CO97" s="394">
        <v>630.88109495295123</v>
      </c>
      <c r="CP97" s="395">
        <v>0.26057952887221181</v>
      </c>
      <c r="CQ97" s="396" t="s">
        <v>485</v>
      </c>
      <c r="CR97" s="397">
        <v>2.2149259954138003</v>
      </c>
      <c r="CS97" s="398">
        <v>7.6530612244897961E-2</v>
      </c>
      <c r="CT97" s="391">
        <v>985.88537211291703</v>
      </c>
      <c r="CU97" s="390">
        <v>262.22840034217279</v>
      </c>
      <c r="CV97" s="399">
        <v>27</v>
      </c>
      <c r="CW97" s="405">
        <v>27</v>
      </c>
      <c r="CX97" s="393">
        <v>22.668947818648416</v>
      </c>
      <c r="CY97" s="353">
        <v>12.520328381548085</v>
      </c>
      <c r="CZ97" s="402">
        <v>0.46870838881491345</v>
      </c>
      <c r="DA97" s="403">
        <v>751</v>
      </c>
      <c r="DB97" s="363"/>
      <c r="DC97" s="363"/>
      <c r="DD97" s="363"/>
      <c r="DE97" s="363"/>
      <c r="DF97" s="363"/>
      <c r="DG97" s="363"/>
      <c r="DH97" s="363"/>
      <c r="DI97" s="363"/>
      <c r="DJ97" s="363"/>
      <c r="DK97" s="363"/>
      <c r="DL97" s="363"/>
      <c r="DM97" s="363"/>
      <c r="DN97" s="363"/>
      <c r="DO97" s="363"/>
      <c r="DP97" s="363"/>
      <c r="DQ97" s="363"/>
      <c r="DR97" s="363"/>
      <c r="DS97" s="363"/>
      <c r="DT97" s="363"/>
      <c r="DU97" s="363"/>
      <c r="DV97" s="363"/>
      <c r="DW97" s="363"/>
      <c r="DX97" s="363"/>
      <c r="DY97" s="363"/>
      <c r="DZ97" s="363"/>
      <c r="EA97" s="363"/>
      <c r="EB97" s="363"/>
      <c r="EC97" s="363"/>
    </row>
    <row r="98" spans="1:133" x14ac:dyDescent="0.3">
      <c r="A98" s="381" t="s">
        <v>95</v>
      </c>
      <c r="B98" s="382">
        <v>11</v>
      </c>
      <c r="C98" s="1" t="s">
        <v>155</v>
      </c>
      <c r="D98" s="383">
        <v>16322</v>
      </c>
      <c r="E98" s="468">
        <v>1.5618194262958122E-2</v>
      </c>
      <c r="F98" s="469">
        <v>0.29763509373851244</v>
      </c>
      <c r="G98" s="470">
        <v>0.55146428133807135</v>
      </c>
      <c r="H98" s="471">
        <v>0.15090062492341624</v>
      </c>
      <c r="I98" s="472">
        <v>5.3761398176291797</v>
      </c>
      <c r="J98" s="473">
        <v>2.8</v>
      </c>
      <c r="K98" s="384">
        <v>78</v>
      </c>
      <c r="L98" s="363">
        <v>4.8</v>
      </c>
      <c r="M98" s="404">
        <v>51212</v>
      </c>
      <c r="N98" s="363">
        <v>3.1</v>
      </c>
      <c r="O98" s="490" t="s">
        <v>169</v>
      </c>
      <c r="P98" s="400">
        <v>86250.716</v>
      </c>
      <c r="Q98" s="11">
        <v>9</v>
      </c>
      <c r="R98" s="363">
        <v>12</v>
      </c>
      <c r="S98" s="403">
        <v>1360.1666666666667</v>
      </c>
      <c r="T98" s="409">
        <v>163</v>
      </c>
      <c r="U98" s="403">
        <v>44082000</v>
      </c>
      <c r="V98" s="475">
        <v>2700.7719642200709</v>
      </c>
      <c r="W98" s="403">
        <v>35453000</v>
      </c>
      <c r="X98" s="475">
        <v>2172.0990074745741</v>
      </c>
      <c r="Y98" s="476">
        <v>4.7905843679375426</v>
      </c>
      <c r="Z98" s="8">
        <v>2</v>
      </c>
      <c r="AA98" s="9">
        <v>2</v>
      </c>
      <c r="AB98" s="407">
        <v>2</v>
      </c>
      <c r="AC98" s="9">
        <v>350.02</v>
      </c>
      <c r="AD98" s="477">
        <v>0.13011152416356878</v>
      </c>
      <c r="AE98" s="470">
        <v>0.68100000000000005</v>
      </c>
      <c r="AF98" s="383">
        <v>3511000</v>
      </c>
      <c r="AG98" s="403">
        <v>5917</v>
      </c>
      <c r="AH98" s="394">
        <f t="shared" si="16"/>
        <v>593.37502112557036</v>
      </c>
      <c r="AI98" s="403">
        <v>3765000</v>
      </c>
      <c r="AJ98" s="403">
        <v>6074</v>
      </c>
      <c r="AK98" s="394">
        <f t="shared" si="17"/>
        <v>619.85512018439249</v>
      </c>
      <c r="AL98" s="403">
        <v>3895000</v>
      </c>
      <c r="AM98" s="403">
        <v>6187</v>
      </c>
      <c r="AN98" s="478">
        <f t="shared" si="9"/>
        <v>629.54582188459676</v>
      </c>
      <c r="AO98" s="479">
        <v>1854000</v>
      </c>
      <c r="AP98" s="480">
        <f t="shared" si="10"/>
        <v>5.2294587199954869E-2</v>
      </c>
      <c r="AQ98" s="481">
        <v>8563000</v>
      </c>
      <c r="AR98" s="480">
        <f t="shared" si="11"/>
        <v>0.24153104109666318</v>
      </c>
      <c r="AS98" s="479">
        <v>4270000</v>
      </c>
      <c r="AT98" s="480">
        <f t="shared" si="12"/>
        <v>0.12044114743463176</v>
      </c>
      <c r="AU98" s="403">
        <v>2821000</v>
      </c>
      <c r="AV98" s="483">
        <f t="shared" si="13"/>
        <v>7.9570135108453441E-2</v>
      </c>
      <c r="AW98" s="484">
        <v>3534000</v>
      </c>
      <c r="AX98" s="485">
        <v>0.10045480386583286</v>
      </c>
      <c r="AY98" s="481">
        <v>3434000</v>
      </c>
      <c r="AZ98" s="486">
        <f t="shared" si="14"/>
        <v>0.10523412601127727</v>
      </c>
      <c r="BA98" s="409">
        <v>10977000</v>
      </c>
      <c r="BB98" s="487">
        <f t="shared" si="15"/>
        <v>0.33638759499877419</v>
      </c>
      <c r="BC98" s="4">
        <v>1338</v>
      </c>
      <c r="BD98" s="488">
        <v>0.24358274167121791</v>
      </c>
      <c r="BE98" s="5">
        <v>1463</v>
      </c>
      <c r="BF98" s="489">
        <v>0.26633897687966501</v>
      </c>
      <c r="BG98" s="4">
        <v>2692</v>
      </c>
      <c r="BH98" s="388">
        <v>0.49007828144911708</v>
      </c>
      <c r="BI98" s="409">
        <v>5149000</v>
      </c>
      <c r="BJ98" s="403">
        <v>26960000</v>
      </c>
      <c r="BK98" s="409">
        <v>3253000</v>
      </c>
      <c r="BL98" s="403">
        <v>34132000</v>
      </c>
      <c r="BM98" s="409">
        <v>3253000</v>
      </c>
      <c r="BN98" s="403">
        <v>35453000</v>
      </c>
      <c r="BO98" s="13">
        <v>6187</v>
      </c>
      <c r="BP98" s="13">
        <v>3895000</v>
      </c>
      <c r="BQ98" s="66">
        <v>629.54582188459676</v>
      </c>
      <c r="BR98" s="384">
        <v>455</v>
      </c>
      <c r="BS98" s="14">
        <v>1161000</v>
      </c>
      <c r="BT98" s="385">
        <v>2551.6483516483518</v>
      </c>
      <c r="BU98" s="386">
        <v>590</v>
      </c>
      <c r="BV98" s="13">
        <v>1022000</v>
      </c>
      <c r="BW98" s="66">
        <v>1732.2033898305085</v>
      </c>
      <c r="BX98" s="384">
        <v>58</v>
      </c>
      <c r="BY98" s="14">
        <v>3176000</v>
      </c>
      <c r="BZ98" s="404">
        <v>54758.620689655174</v>
      </c>
      <c r="CA98" s="19">
        <v>1000</v>
      </c>
      <c r="CB98" s="17">
        <v>229.19023759495718</v>
      </c>
      <c r="CC98" s="388">
        <v>0.54166856621837245</v>
      </c>
      <c r="CD98" s="16">
        <v>0.36543260287645751</v>
      </c>
      <c r="CE98" s="389">
        <v>-3.1045895205459393E-2</v>
      </c>
      <c r="CF98" s="17">
        <v>3.6019999999999999</v>
      </c>
      <c r="CG98" s="388">
        <v>0.76500000000000001</v>
      </c>
      <c r="CH98" s="18">
        <v>6.845819979015326E-2</v>
      </c>
      <c r="CI98" s="390">
        <v>113.58902095331455</v>
      </c>
      <c r="CJ98" s="391">
        <v>261.61009680186254</v>
      </c>
      <c r="CK98" s="392">
        <v>422.00710697218477</v>
      </c>
      <c r="CL98" s="393">
        <v>172.83421149368951</v>
      </c>
      <c r="CM98" s="390">
        <v>216.51758362945716</v>
      </c>
      <c r="CN98" s="393">
        <v>102.62222766817791</v>
      </c>
      <c r="CO98" s="394">
        <v>672.52787648572473</v>
      </c>
      <c r="CP98" s="395">
        <v>4.965412819523201</v>
      </c>
      <c r="CQ98" s="396">
        <v>5.9670446202789789</v>
      </c>
      <c r="CR98" s="397">
        <v>9.9902027729121521</v>
      </c>
      <c r="CS98" s="398">
        <v>0.49542157212510407</v>
      </c>
      <c r="CT98" s="391">
        <v>210.39088347016298</v>
      </c>
      <c r="CU98" s="390">
        <v>38.239186374218846</v>
      </c>
      <c r="CV98" s="399">
        <v>41</v>
      </c>
      <c r="CW98" s="400">
        <v>320</v>
      </c>
      <c r="CX98" s="393">
        <v>39.578483029040562</v>
      </c>
      <c r="CY98" s="353">
        <v>3.096554984340838</v>
      </c>
      <c r="CZ98" s="402">
        <v>0.5055020632737276</v>
      </c>
      <c r="DA98" s="403">
        <v>7159</v>
      </c>
      <c r="DB98" s="363"/>
      <c r="DC98" s="363"/>
      <c r="DD98" s="363"/>
      <c r="DE98" s="363"/>
      <c r="DF98" s="363"/>
      <c r="DG98" s="363"/>
      <c r="DH98" s="363"/>
      <c r="DI98" s="363"/>
      <c r="DJ98" s="363"/>
      <c r="DK98" s="363"/>
      <c r="DL98" s="363"/>
      <c r="DM98" s="363"/>
      <c r="DN98" s="363"/>
      <c r="DO98" s="363"/>
      <c r="DP98" s="363"/>
      <c r="DQ98" s="363"/>
      <c r="DR98" s="363"/>
      <c r="DS98" s="363"/>
      <c r="DT98" s="363"/>
      <c r="DU98" s="363"/>
      <c r="DV98" s="363"/>
      <c r="DW98" s="363"/>
      <c r="DX98" s="363"/>
      <c r="DY98" s="363"/>
      <c r="DZ98" s="363"/>
      <c r="EA98" s="363"/>
      <c r="EB98" s="363"/>
      <c r="EC98" s="363"/>
    </row>
    <row r="99" spans="1:133" x14ac:dyDescent="0.3">
      <c r="A99" s="381" t="s">
        <v>96</v>
      </c>
      <c r="B99" s="382">
        <v>11</v>
      </c>
      <c r="C99" s="1" t="s">
        <v>155</v>
      </c>
      <c r="D99" s="383">
        <v>19286</v>
      </c>
      <c r="E99" s="468">
        <v>2.6014789594084164E-2</v>
      </c>
      <c r="F99" s="469">
        <v>0.23908534688374988</v>
      </c>
      <c r="G99" s="470">
        <v>0.44068236026132945</v>
      </c>
      <c r="H99" s="471">
        <v>0.32023229285492066</v>
      </c>
      <c r="I99" s="472">
        <v>7.305299291997426</v>
      </c>
      <c r="J99" s="473">
        <v>2.2999999999999998</v>
      </c>
      <c r="K99" s="384">
        <v>9</v>
      </c>
      <c r="L99" s="363">
        <v>10.7</v>
      </c>
      <c r="M99" s="404">
        <v>30546</v>
      </c>
      <c r="N99" s="363">
        <v>2.8</v>
      </c>
      <c r="O99" s="490" t="s">
        <v>515</v>
      </c>
      <c r="P99" s="400">
        <v>25232.737000000001</v>
      </c>
      <c r="Q99" s="11">
        <v>6</v>
      </c>
      <c r="R99" s="363">
        <v>9</v>
      </c>
      <c r="S99" s="403">
        <v>2142.8888888888887</v>
      </c>
      <c r="T99" s="409">
        <v>118</v>
      </c>
      <c r="U99" s="403">
        <v>34534000</v>
      </c>
      <c r="V99" s="475">
        <v>1790.6253240692731</v>
      </c>
      <c r="W99" s="403">
        <v>32937000</v>
      </c>
      <c r="X99" s="475">
        <v>1707.8191434200976</v>
      </c>
      <c r="Y99" s="476">
        <v>12.919346195069668</v>
      </c>
      <c r="Z99" s="8">
        <v>1</v>
      </c>
      <c r="AA99" s="9">
        <v>15</v>
      </c>
      <c r="AB99" s="407">
        <v>2</v>
      </c>
      <c r="AC99" s="9">
        <v>515</v>
      </c>
      <c r="AD99" s="477">
        <v>0.3511779943258912</v>
      </c>
      <c r="AE99" s="470">
        <v>0.63300000000000001</v>
      </c>
      <c r="AF99" s="383">
        <v>5519000</v>
      </c>
      <c r="AG99" s="403">
        <v>8017</v>
      </c>
      <c r="AH99" s="394">
        <f t="shared" si="16"/>
        <v>688.41212423599848</v>
      </c>
      <c r="AI99" s="403">
        <v>5782000</v>
      </c>
      <c r="AJ99" s="403">
        <v>8061</v>
      </c>
      <c r="AK99" s="394">
        <f t="shared" si="17"/>
        <v>717.28073440019853</v>
      </c>
      <c r="AL99" s="403">
        <v>5968000</v>
      </c>
      <c r="AM99" s="403">
        <v>8149</v>
      </c>
      <c r="AN99" s="478">
        <f t="shared" si="9"/>
        <v>732.35979874831264</v>
      </c>
      <c r="AO99" s="479">
        <v>821000</v>
      </c>
      <c r="AP99" s="480">
        <f t="shared" si="10"/>
        <v>2.4926374593921729E-2</v>
      </c>
      <c r="AQ99" s="481">
        <v>8808000</v>
      </c>
      <c r="AR99" s="480">
        <f t="shared" si="11"/>
        <v>0.26741961927315783</v>
      </c>
      <c r="AS99" s="479">
        <v>5142000</v>
      </c>
      <c r="AT99" s="480">
        <f t="shared" si="12"/>
        <v>0.15611622187813098</v>
      </c>
      <c r="AU99" s="403">
        <v>1501000</v>
      </c>
      <c r="AV99" s="483">
        <f t="shared" si="13"/>
        <v>4.5571849288034733E-2</v>
      </c>
      <c r="AW99" s="484">
        <v>4779000</v>
      </c>
      <c r="AX99" s="485">
        <v>0.14587466805042582</v>
      </c>
      <c r="AY99" s="481">
        <v>10536000</v>
      </c>
      <c r="AZ99" s="486">
        <f t="shared" si="14"/>
        <v>0.33515714467489505</v>
      </c>
      <c r="BA99" s="409">
        <v>1350000</v>
      </c>
      <c r="BB99" s="487">
        <f t="shared" si="15"/>
        <v>4.2944394961190992E-2</v>
      </c>
      <c r="BC99" s="4">
        <v>1897.61</v>
      </c>
      <c r="BD99" s="488">
        <v>0.27711964156889546</v>
      </c>
      <c r="BE99" s="5">
        <v>2694.3</v>
      </c>
      <c r="BF99" s="489">
        <v>0.39346517476144999</v>
      </c>
      <c r="BG99" s="4">
        <v>2255.71</v>
      </c>
      <c r="BH99" s="388">
        <v>0.32941518366965455</v>
      </c>
      <c r="BI99" s="409">
        <v>4329000</v>
      </c>
      <c r="BJ99" s="403">
        <v>30854000</v>
      </c>
      <c r="BK99" s="409">
        <v>4568000</v>
      </c>
      <c r="BL99" s="403">
        <v>32228000</v>
      </c>
      <c r="BM99" s="409">
        <v>4758800</v>
      </c>
      <c r="BN99" s="403">
        <v>32937000</v>
      </c>
      <c r="BO99" s="13">
        <v>8149</v>
      </c>
      <c r="BP99" s="13">
        <v>5968000</v>
      </c>
      <c r="BQ99" s="66">
        <v>732.35979874831264</v>
      </c>
      <c r="BR99" s="384">
        <v>484</v>
      </c>
      <c r="BS99" s="14">
        <v>758000</v>
      </c>
      <c r="BT99" s="385">
        <v>1566.1157024793388</v>
      </c>
      <c r="BU99" s="386">
        <v>615</v>
      </c>
      <c r="BV99" s="13">
        <v>916000</v>
      </c>
      <c r="BW99" s="66">
        <v>1489.4308943089432</v>
      </c>
      <c r="BX99" s="384">
        <v>0</v>
      </c>
      <c r="BY99" s="14">
        <v>314000</v>
      </c>
      <c r="BZ99" s="13" t="s">
        <v>485</v>
      </c>
      <c r="CA99" s="19">
        <v>800</v>
      </c>
      <c r="CB99" s="17">
        <v>360.42925866535091</v>
      </c>
      <c r="CC99" s="388">
        <v>0.55304221251819508</v>
      </c>
      <c r="CD99" s="16">
        <v>0.38084206868593268</v>
      </c>
      <c r="CE99" s="389">
        <v>-9.4870857294817673E-2</v>
      </c>
      <c r="CF99" s="17">
        <v>2.0234000000000001</v>
      </c>
      <c r="CG99" s="388">
        <v>0.91879999999999995</v>
      </c>
      <c r="CH99" s="18">
        <v>0.28964085325160044</v>
      </c>
      <c r="CI99" s="390">
        <v>42.56973970755989</v>
      </c>
      <c r="CJ99" s="391">
        <v>266.61827232189154</v>
      </c>
      <c r="CK99" s="392">
        <v>376.54256973970757</v>
      </c>
      <c r="CL99" s="393">
        <v>77.82847661516125</v>
      </c>
      <c r="CM99" s="390">
        <v>247.79632894327491</v>
      </c>
      <c r="CN99" s="393">
        <v>80.161775381105471</v>
      </c>
      <c r="CO99" s="394">
        <v>69.998962978326247</v>
      </c>
      <c r="CP99" s="395">
        <v>5.5442874506229112</v>
      </c>
      <c r="CQ99" s="396">
        <v>8.3949224786878709</v>
      </c>
      <c r="CR99" s="397">
        <v>6.5905558282495385</v>
      </c>
      <c r="CS99" s="398">
        <v>0.62211379997553817</v>
      </c>
      <c r="CT99" s="391">
        <v>546.30301773307065</v>
      </c>
      <c r="CU99" s="390">
        <v>36.452348854091049</v>
      </c>
      <c r="CV99" s="399">
        <v>55</v>
      </c>
      <c r="CW99" s="400">
        <v>176</v>
      </c>
      <c r="CX99" s="393">
        <v>41.066058280618066</v>
      </c>
      <c r="CY99" s="353">
        <v>5.8029460238978166</v>
      </c>
      <c r="CZ99" s="402">
        <v>0.72282418734708143</v>
      </c>
      <c r="DA99" s="403">
        <v>5579</v>
      </c>
      <c r="DB99" s="363"/>
      <c r="DC99" s="363"/>
      <c r="DD99" s="363"/>
      <c r="DE99" s="363"/>
      <c r="DF99" s="363"/>
      <c r="DG99" s="363"/>
      <c r="DH99" s="363"/>
      <c r="DI99" s="363"/>
      <c r="DJ99" s="363"/>
      <c r="DK99" s="363"/>
      <c r="DL99" s="363"/>
      <c r="DM99" s="363"/>
      <c r="DN99" s="363"/>
      <c r="DO99" s="363"/>
      <c r="DP99" s="363"/>
      <c r="DQ99" s="363"/>
      <c r="DR99" s="363"/>
      <c r="DS99" s="363"/>
      <c r="DT99" s="363"/>
      <c r="DU99" s="363"/>
      <c r="DV99" s="363"/>
      <c r="DW99" s="363"/>
      <c r="DX99" s="363"/>
      <c r="DY99" s="363"/>
      <c r="DZ99" s="363"/>
      <c r="EA99" s="363"/>
      <c r="EB99" s="363"/>
      <c r="EC99" s="363"/>
    </row>
    <row r="100" spans="1:133" x14ac:dyDescent="0.3">
      <c r="A100" s="381" t="s">
        <v>97</v>
      </c>
      <c r="B100" s="382">
        <v>11</v>
      </c>
      <c r="C100" s="1" t="s">
        <v>155</v>
      </c>
      <c r="D100" s="383">
        <v>13475</v>
      </c>
      <c r="E100" s="468">
        <v>-8.3891382736036493E-3</v>
      </c>
      <c r="F100" s="469">
        <v>0.28333951762523191</v>
      </c>
      <c r="G100" s="470">
        <v>0.50300556586270873</v>
      </c>
      <c r="H100" s="471">
        <v>0.21365491651205937</v>
      </c>
      <c r="I100" s="472">
        <v>10.75268817204301</v>
      </c>
      <c r="J100" s="473">
        <v>1.5</v>
      </c>
      <c r="K100" s="384">
        <v>54</v>
      </c>
      <c r="L100" s="363">
        <v>5.4</v>
      </c>
      <c r="M100" s="404">
        <v>38021</v>
      </c>
      <c r="N100" s="363">
        <v>3</v>
      </c>
      <c r="O100" s="490" t="s">
        <v>516</v>
      </c>
      <c r="P100" s="400">
        <v>19840.960999999999</v>
      </c>
      <c r="Q100" s="11">
        <v>8</v>
      </c>
      <c r="R100" s="363">
        <v>12</v>
      </c>
      <c r="S100" s="403">
        <v>1122.9166666666667</v>
      </c>
      <c r="T100" s="409">
        <v>139</v>
      </c>
      <c r="U100" s="403">
        <v>39355000</v>
      </c>
      <c r="V100" s="475">
        <v>2920.5936920222634</v>
      </c>
      <c r="W100" s="403">
        <v>40268000</v>
      </c>
      <c r="X100" s="475">
        <v>2988.3487940630798</v>
      </c>
      <c r="Y100" s="476">
        <v>1.0343265938992001</v>
      </c>
      <c r="Z100" s="8">
        <v>4</v>
      </c>
      <c r="AA100" s="9">
        <v>3</v>
      </c>
      <c r="AB100" s="407">
        <v>3</v>
      </c>
      <c r="AC100" s="9">
        <v>359</v>
      </c>
      <c r="AD100" s="477">
        <v>0.21520415068802165</v>
      </c>
      <c r="AE100" s="470">
        <v>0.60899999999999999</v>
      </c>
      <c r="AF100" s="383">
        <v>3172000</v>
      </c>
      <c r="AG100" s="403">
        <v>4350</v>
      </c>
      <c r="AH100" s="394">
        <f t="shared" si="16"/>
        <v>729.19540229885058</v>
      </c>
      <c r="AI100" s="403">
        <v>3300000</v>
      </c>
      <c r="AJ100" s="403">
        <v>4416</v>
      </c>
      <c r="AK100" s="394">
        <f t="shared" si="17"/>
        <v>747.28260869565213</v>
      </c>
      <c r="AL100" s="403">
        <v>3396000</v>
      </c>
      <c r="AM100" s="403">
        <v>4494</v>
      </c>
      <c r="AN100" s="478">
        <f t="shared" si="9"/>
        <v>755.67423230974634</v>
      </c>
      <c r="AO100" s="479">
        <v>4334000</v>
      </c>
      <c r="AP100" s="480">
        <f t="shared" si="10"/>
        <v>0.10762888646071322</v>
      </c>
      <c r="AQ100" s="481">
        <v>4512000</v>
      </c>
      <c r="AR100" s="480">
        <f t="shared" si="11"/>
        <v>0.11204926989172544</v>
      </c>
      <c r="AS100" s="479">
        <v>2702000</v>
      </c>
      <c r="AT100" s="480">
        <f t="shared" si="12"/>
        <v>6.7100427138174226E-2</v>
      </c>
      <c r="AU100" s="403">
        <v>780000</v>
      </c>
      <c r="AV100" s="483">
        <f t="shared" si="13"/>
        <v>1.9370219529154662E-2</v>
      </c>
      <c r="AW100" s="484">
        <v>6224000</v>
      </c>
      <c r="AX100" s="485">
        <v>0.15472964574269732</v>
      </c>
      <c r="AY100" s="481">
        <v>10817000</v>
      </c>
      <c r="AZ100" s="486">
        <f t="shared" si="14"/>
        <v>0.27393132090761751</v>
      </c>
      <c r="BA100" s="409">
        <v>10899000</v>
      </c>
      <c r="BB100" s="487">
        <f t="shared" si="15"/>
        <v>0.27600790113452189</v>
      </c>
      <c r="BC100" s="4">
        <v>1764</v>
      </c>
      <c r="BD100" s="488">
        <v>0.18175579810269202</v>
      </c>
      <c r="BE100" s="5">
        <v>0</v>
      </c>
      <c r="BF100" s="489">
        <v>0</v>
      </c>
      <c r="BG100" s="4">
        <v>7941.33</v>
      </c>
      <c r="BH100" s="388">
        <v>0.81824420189730795</v>
      </c>
      <c r="BI100" s="409">
        <v>6076000</v>
      </c>
      <c r="BJ100" s="403">
        <v>26582000</v>
      </c>
      <c r="BK100" s="409">
        <v>6955000</v>
      </c>
      <c r="BL100" s="403">
        <v>40428000</v>
      </c>
      <c r="BM100" s="409">
        <v>4014000</v>
      </c>
      <c r="BN100" s="403">
        <v>40268000</v>
      </c>
      <c r="BO100" s="13">
        <v>4494</v>
      </c>
      <c r="BP100" s="13">
        <v>3396000</v>
      </c>
      <c r="BQ100" s="66">
        <v>755.67423230974634</v>
      </c>
      <c r="BR100" s="384">
        <v>1810</v>
      </c>
      <c r="BS100" s="14">
        <v>5402000</v>
      </c>
      <c r="BT100" s="385">
        <v>2984.5303867403313</v>
      </c>
      <c r="BU100" s="386">
        <v>587</v>
      </c>
      <c r="BV100" s="13">
        <v>1042000</v>
      </c>
      <c r="BW100" s="66">
        <v>1775.1277683134583</v>
      </c>
      <c r="BX100" s="384">
        <v>6</v>
      </c>
      <c r="BY100" s="14">
        <v>480000</v>
      </c>
      <c r="BZ100" s="404">
        <v>80000</v>
      </c>
      <c r="CA100" s="19">
        <v>964</v>
      </c>
      <c r="CB100" s="17">
        <v>408.97811865553803</v>
      </c>
      <c r="CC100" s="388">
        <v>0.52455930608195767</v>
      </c>
      <c r="CD100" s="16">
        <v>0.37362469825943334</v>
      </c>
      <c r="CE100" s="389">
        <v>-7.7318208571887204E-2</v>
      </c>
      <c r="CF100" s="17">
        <v>2.9676</v>
      </c>
      <c r="CG100" s="388">
        <v>0.38829999999999998</v>
      </c>
      <c r="CH100" s="18">
        <v>0.16865319009175089</v>
      </c>
      <c r="CI100" s="390">
        <v>321.63265306122452</v>
      </c>
      <c r="CJ100" s="391">
        <v>200.51948051948051</v>
      </c>
      <c r="CK100" s="392">
        <v>291.13172541743972</v>
      </c>
      <c r="CL100" s="393">
        <v>57.88497217068646</v>
      </c>
      <c r="CM100" s="390">
        <v>461.89239332096474</v>
      </c>
      <c r="CN100" s="393">
        <v>43.71057513914657</v>
      </c>
      <c r="CO100" s="394">
        <v>808.83116883116884</v>
      </c>
      <c r="CP100" s="395">
        <v>8.9679351584428257</v>
      </c>
      <c r="CQ100" s="396" t="s">
        <v>485</v>
      </c>
      <c r="CR100" s="397">
        <v>40.380191595818246</v>
      </c>
      <c r="CS100" s="398">
        <v>0.13387307557453862</v>
      </c>
      <c r="CT100" s="391">
        <v>802.74582560296847</v>
      </c>
      <c r="CU100" s="390">
        <v>174.35844155844157</v>
      </c>
      <c r="CV100" s="399">
        <v>32</v>
      </c>
      <c r="CW100" s="400">
        <v>107</v>
      </c>
      <c r="CX100" s="393">
        <v>44.601113172541744</v>
      </c>
      <c r="CY100" s="353">
        <v>4.4226160214975669</v>
      </c>
      <c r="CZ100" s="402">
        <v>0.44713242961418143</v>
      </c>
      <c r="DA100" s="403">
        <v>4797</v>
      </c>
      <c r="DB100" s="363"/>
      <c r="DC100" s="363"/>
      <c r="DD100" s="363"/>
      <c r="DE100" s="363"/>
      <c r="DF100" s="363"/>
      <c r="DG100" s="363"/>
      <c r="DH100" s="363"/>
      <c r="DI100" s="363"/>
      <c r="DJ100" s="363"/>
      <c r="DK100" s="363"/>
      <c r="DL100" s="363"/>
      <c r="DM100" s="363"/>
      <c r="DN100" s="363"/>
      <c r="DO100" s="363"/>
      <c r="DP100" s="363"/>
      <c r="DQ100" s="363"/>
      <c r="DR100" s="363"/>
      <c r="DS100" s="363"/>
      <c r="DT100" s="363"/>
      <c r="DU100" s="363"/>
      <c r="DV100" s="363"/>
      <c r="DW100" s="363"/>
      <c r="DX100" s="363"/>
      <c r="DY100" s="363"/>
      <c r="DZ100" s="363"/>
      <c r="EA100" s="363"/>
      <c r="EB100" s="363"/>
      <c r="EC100" s="363"/>
    </row>
    <row r="101" spans="1:133" x14ac:dyDescent="0.3">
      <c r="A101" s="381" t="s">
        <v>98</v>
      </c>
      <c r="B101" s="382">
        <v>10</v>
      </c>
      <c r="C101" s="1" t="s">
        <v>155</v>
      </c>
      <c r="D101" s="383">
        <v>6123</v>
      </c>
      <c r="E101" s="468">
        <v>-1.4802896218825422E-2</v>
      </c>
      <c r="F101" s="469">
        <v>0.27535521803037727</v>
      </c>
      <c r="G101" s="470">
        <v>0.46611138330883556</v>
      </c>
      <c r="H101" s="471">
        <v>0.25853339866078717</v>
      </c>
      <c r="I101" s="472">
        <v>10.030498136225008</v>
      </c>
      <c r="J101" s="473">
        <v>2.2999999999999998</v>
      </c>
      <c r="K101" s="384">
        <v>17</v>
      </c>
      <c r="L101" s="363">
        <v>5.3</v>
      </c>
      <c r="M101" s="404">
        <v>32057</v>
      </c>
      <c r="N101" s="363">
        <v>3</v>
      </c>
      <c r="O101" s="490" t="s">
        <v>516</v>
      </c>
      <c r="P101" s="400">
        <v>2750.6</v>
      </c>
      <c r="Q101" s="11">
        <v>6</v>
      </c>
      <c r="R101" s="363">
        <v>9</v>
      </c>
      <c r="S101" s="403">
        <v>680.33333333333337</v>
      </c>
      <c r="T101" s="409">
        <v>120</v>
      </c>
      <c r="U101" s="403">
        <v>23249000</v>
      </c>
      <c r="V101" s="475">
        <v>3796.9949371223256</v>
      </c>
      <c r="W101" s="403">
        <v>17466000</v>
      </c>
      <c r="X101" s="475">
        <v>2852.5232729054387</v>
      </c>
      <c r="Y101" s="476">
        <v>1.4872841215477666</v>
      </c>
      <c r="Z101" s="8">
        <v>2</v>
      </c>
      <c r="AA101" s="9">
        <v>2</v>
      </c>
      <c r="AB101" s="407">
        <v>1</v>
      </c>
      <c r="AC101" s="9">
        <v>14.4</v>
      </c>
      <c r="AD101" s="477">
        <v>0.25010579771476937</v>
      </c>
      <c r="AE101" s="470">
        <v>0.56799999999999995</v>
      </c>
      <c r="AF101" s="383">
        <v>1104000</v>
      </c>
      <c r="AG101" s="403">
        <v>2366</v>
      </c>
      <c r="AH101" s="394">
        <f t="shared" si="16"/>
        <v>466.61031276415889</v>
      </c>
      <c r="AI101" s="403">
        <v>1126000</v>
      </c>
      <c r="AJ101" s="403">
        <v>2364</v>
      </c>
      <c r="AK101" s="394">
        <f t="shared" si="17"/>
        <v>476.31133671742811</v>
      </c>
      <c r="AL101" s="403">
        <v>1160000</v>
      </c>
      <c r="AM101" s="403">
        <v>2364</v>
      </c>
      <c r="AN101" s="478">
        <f t="shared" si="9"/>
        <v>490.69373942470389</v>
      </c>
      <c r="AO101" s="479">
        <v>3220000</v>
      </c>
      <c r="AP101" s="480">
        <f t="shared" si="10"/>
        <v>0.1843581816099851</v>
      </c>
      <c r="AQ101" s="481">
        <v>2397000</v>
      </c>
      <c r="AR101" s="480">
        <f t="shared" si="11"/>
        <v>0.13723806252147028</v>
      </c>
      <c r="AS101" s="479">
        <v>245000</v>
      </c>
      <c r="AT101" s="480">
        <f t="shared" si="12"/>
        <v>1.4027252948585823E-2</v>
      </c>
      <c r="AU101" s="403">
        <v>4048000</v>
      </c>
      <c r="AV101" s="483">
        <f t="shared" si="13"/>
        <v>0.23176457116683843</v>
      </c>
      <c r="AW101" s="484">
        <v>1975000</v>
      </c>
      <c r="AX101" s="485">
        <v>0.11313513203872372</v>
      </c>
      <c r="AY101" s="481">
        <v>3799000</v>
      </c>
      <c r="AZ101" s="486">
        <f t="shared" si="14"/>
        <v>0.2831271426442093</v>
      </c>
      <c r="BA101" s="409">
        <v>1782000</v>
      </c>
      <c r="BB101" s="487">
        <f t="shared" si="15"/>
        <v>0.13280667759725742</v>
      </c>
      <c r="BC101" s="5">
        <v>0</v>
      </c>
      <c r="BD101" s="488">
        <v>0</v>
      </c>
      <c r="BE101" s="5">
        <v>0</v>
      </c>
      <c r="BF101" s="489">
        <v>0</v>
      </c>
      <c r="BG101" s="4">
        <v>1664</v>
      </c>
      <c r="BH101" s="388">
        <v>1</v>
      </c>
      <c r="BI101" s="409">
        <v>2561000</v>
      </c>
      <c r="BJ101" s="403">
        <v>16225000</v>
      </c>
      <c r="BK101" s="409">
        <v>2690000</v>
      </c>
      <c r="BL101" s="403">
        <v>16003000</v>
      </c>
      <c r="BM101" s="409">
        <v>1498000</v>
      </c>
      <c r="BN101" s="403">
        <v>17466000</v>
      </c>
      <c r="BO101" s="13">
        <v>2364</v>
      </c>
      <c r="BP101" s="13">
        <v>1160000</v>
      </c>
      <c r="BQ101" s="66">
        <v>490.69373942470389</v>
      </c>
      <c r="BR101" s="384">
        <v>849</v>
      </c>
      <c r="BS101" s="14">
        <v>2438000</v>
      </c>
      <c r="BT101" s="385">
        <v>2871.6136631330978</v>
      </c>
      <c r="BU101" s="386">
        <v>366</v>
      </c>
      <c r="BV101" s="13">
        <v>360000</v>
      </c>
      <c r="BW101" s="66">
        <v>983.60655737704917</v>
      </c>
      <c r="BX101" s="384">
        <v>0</v>
      </c>
      <c r="BY101" s="14">
        <v>0</v>
      </c>
      <c r="BZ101" s="13" t="s">
        <v>485</v>
      </c>
      <c r="CA101" s="19">
        <v>1098</v>
      </c>
      <c r="CB101" s="17">
        <v>246.29707998307236</v>
      </c>
      <c r="CC101" s="388">
        <v>0.38182287410211191</v>
      </c>
      <c r="CD101" s="16">
        <v>0.54109854187276873</v>
      </c>
      <c r="CE101" s="389">
        <v>6.3133615834361417E-2</v>
      </c>
      <c r="CF101" s="17">
        <v>4.8221999999999996</v>
      </c>
      <c r="CG101" s="388">
        <v>0.58260000000000001</v>
      </c>
      <c r="CH101" s="18">
        <v>2.1116517028640217E-2</v>
      </c>
      <c r="CI101" s="390">
        <v>525.88600359300995</v>
      </c>
      <c r="CJ101" s="391">
        <v>40.013065490772497</v>
      </c>
      <c r="CK101" s="392">
        <v>309.32549403886986</v>
      </c>
      <c r="CL101" s="393">
        <v>661.11383308835536</v>
      </c>
      <c r="CM101" s="390">
        <v>322.5543034460232</v>
      </c>
      <c r="CN101" s="393">
        <v>82.149273232075785</v>
      </c>
      <c r="CO101" s="394">
        <v>291.03380695737383</v>
      </c>
      <c r="CP101" s="395" t="s">
        <v>485</v>
      </c>
      <c r="CQ101" s="396" t="s">
        <v>485</v>
      </c>
      <c r="CR101" s="397">
        <v>15.289058767319638</v>
      </c>
      <c r="CS101" s="398">
        <v>0.41012743125419182</v>
      </c>
      <c r="CT101" s="391">
        <v>620.447493058958</v>
      </c>
      <c r="CU101" s="390">
        <v>252.01535195165766</v>
      </c>
      <c r="CV101" s="399">
        <v>44</v>
      </c>
      <c r="CW101" s="405">
        <v>36</v>
      </c>
      <c r="CX101" s="393">
        <v>58.958027110893354</v>
      </c>
      <c r="CY101" s="353">
        <v>7.1475123191861387</v>
      </c>
      <c r="CZ101" s="402">
        <v>0.59883961873186908</v>
      </c>
      <c r="DA101" s="403">
        <v>2416</v>
      </c>
      <c r="DB101" s="363"/>
      <c r="DC101" s="363"/>
      <c r="DD101" s="363"/>
      <c r="DE101" s="363"/>
      <c r="DF101" s="363"/>
      <c r="DG101" s="363"/>
      <c r="DH101" s="363"/>
      <c r="DI101" s="363"/>
      <c r="DJ101" s="363"/>
      <c r="DK101" s="363"/>
      <c r="DL101" s="363"/>
      <c r="DM101" s="363"/>
      <c r="DN101" s="363"/>
      <c r="DO101" s="363"/>
      <c r="DP101" s="363"/>
      <c r="DQ101" s="363"/>
      <c r="DR101" s="363"/>
      <c r="DS101" s="363"/>
      <c r="DT101" s="363"/>
      <c r="DU101" s="363"/>
      <c r="DV101" s="363"/>
      <c r="DW101" s="363"/>
      <c r="DX101" s="363"/>
      <c r="DY101" s="363"/>
      <c r="DZ101" s="363"/>
      <c r="EA101" s="363"/>
      <c r="EB101" s="363"/>
      <c r="EC101" s="363"/>
    </row>
    <row r="102" spans="1:133" x14ac:dyDescent="0.3">
      <c r="A102" s="381" t="s">
        <v>99</v>
      </c>
      <c r="B102" s="382">
        <v>10</v>
      </c>
      <c r="C102" s="1" t="s">
        <v>155</v>
      </c>
      <c r="D102" s="383">
        <v>6929</v>
      </c>
      <c r="E102" s="468">
        <v>2.1373820754716982E-2</v>
      </c>
      <c r="F102" s="469">
        <v>0.30134218501948334</v>
      </c>
      <c r="G102" s="470">
        <v>0.46745562130177515</v>
      </c>
      <c r="H102" s="471">
        <v>0.23120219367874151</v>
      </c>
      <c r="I102" s="472">
        <v>19.62631019292116</v>
      </c>
      <c r="J102" s="473">
        <v>1.4</v>
      </c>
      <c r="K102" s="384">
        <v>29</v>
      </c>
      <c r="L102" s="363">
        <v>5.8</v>
      </c>
      <c r="M102" s="404">
        <v>33794</v>
      </c>
      <c r="N102" s="363">
        <v>3</v>
      </c>
      <c r="O102" s="490" t="s">
        <v>516</v>
      </c>
      <c r="P102" s="400">
        <v>6357.0020000000004</v>
      </c>
      <c r="Q102" s="11">
        <v>3</v>
      </c>
      <c r="R102" s="363">
        <v>9</v>
      </c>
      <c r="S102" s="403">
        <v>769.88888888888891</v>
      </c>
      <c r="T102" s="409">
        <v>89</v>
      </c>
      <c r="U102" s="403">
        <v>20064000</v>
      </c>
      <c r="V102" s="475">
        <v>2895.6559388079086</v>
      </c>
      <c r="W102" s="403">
        <v>18070000</v>
      </c>
      <c r="X102" s="475">
        <v>2607.8799249530957</v>
      </c>
      <c r="Y102" s="476">
        <v>1.3163243982598454</v>
      </c>
      <c r="Z102" s="8">
        <v>2</v>
      </c>
      <c r="AA102" s="9">
        <v>5</v>
      </c>
      <c r="AB102" s="407">
        <v>2</v>
      </c>
      <c r="AC102" s="9">
        <v>44.5</v>
      </c>
      <c r="AD102" s="477">
        <v>0.22374031452019624</v>
      </c>
      <c r="AE102" s="470">
        <v>0.60899999999999999</v>
      </c>
      <c r="AF102" s="383">
        <v>1083000</v>
      </c>
      <c r="AG102" s="403">
        <v>2175.1</v>
      </c>
      <c r="AH102" s="394">
        <f t="shared" si="16"/>
        <v>497.90814215438371</v>
      </c>
      <c r="AI102" s="403">
        <v>1044000</v>
      </c>
      <c r="AJ102" s="403">
        <v>2177</v>
      </c>
      <c r="AK102" s="394">
        <f t="shared" si="17"/>
        <v>479.55902618282039</v>
      </c>
      <c r="AL102" s="403">
        <v>1155000</v>
      </c>
      <c r="AM102" s="403">
        <v>2181</v>
      </c>
      <c r="AN102" s="478">
        <f t="shared" si="9"/>
        <v>529.57359009628613</v>
      </c>
      <c r="AO102" s="479">
        <v>2970000</v>
      </c>
      <c r="AP102" s="480">
        <f t="shared" si="10"/>
        <v>0.16436081903707803</v>
      </c>
      <c r="AQ102" s="481">
        <v>3440000</v>
      </c>
      <c r="AR102" s="480">
        <f t="shared" si="11"/>
        <v>0.19037078029883786</v>
      </c>
      <c r="AS102" s="479">
        <v>1484000</v>
      </c>
      <c r="AT102" s="480">
        <f t="shared" si="12"/>
        <v>8.2125069175428889E-2</v>
      </c>
      <c r="AU102" s="403">
        <v>1899000</v>
      </c>
      <c r="AV102" s="483">
        <f t="shared" si="13"/>
        <v>0.1050913115661317</v>
      </c>
      <c r="AW102" s="484">
        <v>1690000</v>
      </c>
      <c r="AX102" s="485">
        <v>9.3525179856115109E-2</v>
      </c>
      <c r="AY102" s="481">
        <v>5622000</v>
      </c>
      <c r="AZ102" s="486">
        <f t="shared" si="14"/>
        <v>0.34765939026652648</v>
      </c>
      <c r="BA102" s="409">
        <v>965000</v>
      </c>
      <c r="BB102" s="487">
        <f t="shared" si="15"/>
        <v>5.9674726362006061E-2</v>
      </c>
      <c r="BC102" s="5">
        <v>476</v>
      </c>
      <c r="BD102" s="488">
        <v>0.31111111111111112</v>
      </c>
      <c r="BE102" s="5">
        <v>0</v>
      </c>
      <c r="BF102" s="489">
        <v>0</v>
      </c>
      <c r="BG102" s="4">
        <v>1054</v>
      </c>
      <c r="BH102" s="388">
        <v>0.68888888888888888</v>
      </c>
      <c r="BI102" s="409">
        <v>4943000</v>
      </c>
      <c r="BJ102" s="403">
        <v>24020000</v>
      </c>
      <c r="BK102" s="409">
        <v>4649000</v>
      </c>
      <c r="BL102" s="403">
        <v>17390000</v>
      </c>
      <c r="BM102" s="409">
        <v>4394000</v>
      </c>
      <c r="BN102" s="403">
        <v>18070000</v>
      </c>
      <c r="BO102" s="13">
        <v>2181</v>
      </c>
      <c r="BP102" s="13">
        <v>1155000</v>
      </c>
      <c r="BQ102" s="66">
        <v>529.57359009628613</v>
      </c>
      <c r="BR102" s="384">
        <v>873</v>
      </c>
      <c r="BS102" s="14">
        <v>2551000</v>
      </c>
      <c r="BT102" s="385">
        <v>2922.1076746849944</v>
      </c>
      <c r="BU102" s="386">
        <v>287</v>
      </c>
      <c r="BV102" s="13">
        <v>352000</v>
      </c>
      <c r="BW102" s="66">
        <v>1226.4808362369338</v>
      </c>
      <c r="BX102" s="384">
        <v>0</v>
      </c>
      <c r="BY102" s="14">
        <v>0</v>
      </c>
      <c r="BZ102" s="13" t="s">
        <v>485</v>
      </c>
      <c r="CA102" s="19">
        <v>972</v>
      </c>
      <c r="CB102" s="17">
        <v>358.99316858465914</v>
      </c>
      <c r="CC102" s="388">
        <v>0.41439824508924122</v>
      </c>
      <c r="CD102" s="16">
        <v>0.50652910685805419</v>
      </c>
      <c r="CE102" s="389">
        <v>4.2851845966417716E-2</v>
      </c>
      <c r="CF102" s="17">
        <v>5.1787000000000001</v>
      </c>
      <c r="CG102" s="388">
        <v>0.94969999999999999</v>
      </c>
      <c r="CH102" s="18">
        <v>5.7776890906521002E-2</v>
      </c>
      <c r="CI102" s="390">
        <v>428.63328041564438</v>
      </c>
      <c r="CJ102" s="391">
        <v>214.17231923798528</v>
      </c>
      <c r="CK102" s="392">
        <v>315.19699812382737</v>
      </c>
      <c r="CL102" s="393">
        <v>274.06552172030598</v>
      </c>
      <c r="CM102" s="390">
        <v>243.90243902439025</v>
      </c>
      <c r="CN102" s="393">
        <v>181.26713811516814</v>
      </c>
      <c r="CO102" s="394">
        <v>139.26973589262519</v>
      </c>
      <c r="CP102" s="395">
        <v>4.5815045815045812</v>
      </c>
      <c r="CQ102" s="396" t="s">
        <v>485</v>
      </c>
      <c r="CR102" s="397">
        <v>10.144760144760145</v>
      </c>
      <c r="CS102" s="398">
        <v>0.31968555519161479</v>
      </c>
      <c r="CT102" s="391">
        <v>811.37249242314908</v>
      </c>
      <c r="CU102" s="390">
        <v>222.00894790012987</v>
      </c>
      <c r="CV102" s="399">
        <v>37</v>
      </c>
      <c r="CW102" s="405">
        <v>86</v>
      </c>
      <c r="CX102" s="393">
        <v>60.0375234521576</v>
      </c>
      <c r="CY102" s="353">
        <v>3.9834553440702782</v>
      </c>
      <c r="CZ102" s="402">
        <v>0.78278950735764552</v>
      </c>
      <c r="DA102" s="403">
        <v>3130</v>
      </c>
      <c r="DB102" s="363"/>
      <c r="DC102" s="363"/>
      <c r="DD102" s="363"/>
      <c r="DE102" s="363"/>
      <c r="DF102" s="363"/>
      <c r="DG102" s="363"/>
      <c r="DH102" s="363"/>
      <c r="DI102" s="363"/>
      <c r="DJ102" s="363"/>
      <c r="DK102" s="363"/>
      <c r="DL102" s="363"/>
      <c r="DM102" s="363"/>
      <c r="DN102" s="363"/>
      <c r="DO102" s="363"/>
      <c r="DP102" s="363"/>
      <c r="DQ102" s="363"/>
      <c r="DR102" s="363"/>
      <c r="DS102" s="363"/>
      <c r="DT102" s="363"/>
      <c r="DU102" s="363"/>
      <c r="DV102" s="363"/>
      <c r="DW102" s="363"/>
      <c r="DX102" s="363"/>
      <c r="DY102" s="363"/>
      <c r="DZ102" s="363"/>
      <c r="EA102" s="363"/>
      <c r="EB102" s="363"/>
      <c r="EC102" s="363"/>
    </row>
    <row r="103" spans="1:133" x14ac:dyDescent="0.3">
      <c r="A103" s="381" t="s">
        <v>100</v>
      </c>
      <c r="B103" s="382">
        <v>5</v>
      </c>
      <c r="C103" s="1" t="s">
        <v>152</v>
      </c>
      <c r="D103" s="383">
        <v>154896</v>
      </c>
      <c r="E103" s="468">
        <v>2.601196272082348E-2</v>
      </c>
      <c r="F103" s="469">
        <v>0.2286953827083979</v>
      </c>
      <c r="G103" s="470">
        <v>0.56760019626071689</v>
      </c>
      <c r="H103" s="471">
        <v>0.20370442103088524</v>
      </c>
      <c r="I103" s="472">
        <v>2.6438569206842923</v>
      </c>
      <c r="J103" s="473">
        <v>8.3000000000000007</v>
      </c>
      <c r="K103" s="384">
        <v>110</v>
      </c>
      <c r="L103" s="363">
        <v>5.8</v>
      </c>
      <c r="M103" s="404">
        <v>47269</v>
      </c>
      <c r="N103" s="363">
        <v>2.9</v>
      </c>
      <c r="O103" s="490" t="s">
        <v>515</v>
      </c>
      <c r="P103" s="400">
        <v>564545.66500000004</v>
      </c>
      <c r="Q103" s="11">
        <v>24</v>
      </c>
      <c r="R103" s="363">
        <v>13</v>
      </c>
      <c r="S103" s="403">
        <v>11915.076923076924</v>
      </c>
      <c r="T103" s="409">
        <v>952</v>
      </c>
      <c r="U103" s="403">
        <v>222214000</v>
      </c>
      <c r="V103" s="475">
        <v>1434.6012808594153</v>
      </c>
      <c r="W103" s="403">
        <v>234533000</v>
      </c>
      <c r="X103" s="475">
        <v>1514.1320628034293</v>
      </c>
      <c r="Y103" s="476">
        <v>828.76404494382018</v>
      </c>
      <c r="Z103" s="8">
        <v>7</v>
      </c>
      <c r="AA103" s="9">
        <v>16</v>
      </c>
      <c r="AB103" s="407">
        <v>10</v>
      </c>
      <c r="AC103" s="9">
        <v>1024</v>
      </c>
      <c r="AD103" s="477">
        <v>0.20685775355632705</v>
      </c>
      <c r="AE103" s="470">
        <v>0.70499999999999996</v>
      </c>
      <c r="AF103" s="383">
        <v>50570000</v>
      </c>
      <c r="AG103" s="403">
        <v>59368.3</v>
      </c>
      <c r="AH103" s="394">
        <f t="shared" si="16"/>
        <v>851.80138221913035</v>
      </c>
      <c r="AI103" s="403">
        <v>52258000</v>
      </c>
      <c r="AJ103" s="403">
        <v>59748</v>
      </c>
      <c r="AK103" s="394">
        <f t="shared" si="17"/>
        <v>874.64015531900645</v>
      </c>
      <c r="AL103" s="403">
        <v>54086000</v>
      </c>
      <c r="AM103" s="403">
        <v>60258.8</v>
      </c>
      <c r="AN103" s="478">
        <f t="shared" si="9"/>
        <v>897.56184988748532</v>
      </c>
      <c r="AO103" s="479">
        <v>42594000</v>
      </c>
      <c r="AP103" s="480">
        <f t="shared" si="10"/>
        <v>0.18132822477650065</v>
      </c>
      <c r="AQ103" s="481">
        <v>11621000</v>
      </c>
      <c r="AR103" s="480">
        <f t="shared" si="11"/>
        <v>4.9472115793954871E-2</v>
      </c>
      <c r="AS103" s="479">
        <v>47503000</v>
      </c>
      <c r="AT103" s="480">
        <f t="shared" si="12"/>
        <v>0.20222647935291613</v>
      </c>
      <c r="AU103" s="403">
        <v>15976000</v>
      </c>
      <c r="AV103" s="483">
        <f t="shared" si="13"/>
        <v>6.8011919965942955E-2</v>
      </c>
      <c r="AW103" s="484">
        <v>50437000</v>
      </c>
      <c r="AX103" s="485">
        <v>0.21481841142472602</v>
      </c>
      <c r="AY103" s="481">
        <v>40960000</v>
      </c>
      <c r="AZ103" s="486">
        <f t="shared" si="14"/>
        <v>0.18709689207213462</v>
      </c>
      <c r="BA103" s="409">
        <v>25809000</v>
      </c>
      <c r="BB103" s="487">
        <f t="shared" si="15"/>
        <v>0.11789022674535456</v>
      </c>
      <c r="BC103" s="4">
        <v>14194.11</v>
      </c>
      <c r="BD103" s="488">
        <v>0.22610273210394974</v>
      </c>
      <c r="BE103" s="5">
        <v>2305.15</v>
      </c>
      <c r="BF103" s="489">
        <v>3.6719506394512914E-2</v>
      </c>
      <c r="BG103" s="4">
        <v>46278</v>
      </c>
      <c r="BH103" s="388">
        <v>0.73717776150153735</v>
      </c>
      <c r="BI103" s="409">
        <v>27256000</v>
      </c>
      <c r="BJ103" s="403">
        <v>195985000</v>
      </c>
      <c r="BK103" s="409">
        <v>34691000</v>
      </c>
      <c r="BL103" s="403">
        <v>227923000</v>
      </c>
      <c r="BM103" s="409">
        <v>27644000</v>
      </c>
      <c r="BN103" s="403">
        <v>234533000</v>
      </c>
      <c r="BO103" s="13">
        <v>60258.8</v>
      </c>
      <c r="BP103" s="13">
        <v>54086000</v>
      </c>
      <c r="BQ103" s="66">
        <v>897.56184988748532</v>
      </c>
      <c r="BR103" s="384">
        <v>18</v>
      </c>
      <c r="BS103" s="14">
        <v>27000</v>
      </c>
      <c r="BT103" s="385">
        <v>1500</v>
      </c>
      <c r="BU103" s="386">
        <v>4734.2</v>
      </c>
      <c r="BV103" s="13">
        <v>33288000</v>
      </c>
      <c r="BW103" s="66">
        <v>7031.3886189852565</v>
      </c>
      <c r="BX103" s="384">
        <v>0</v>
      </c>
      <c r="BY103" s="14">
        <v>0</v>
      </c>
      <c r="BZ103" s="13" t="s">
        <v>485</v>
      </c>
      <c r="CA103" s="19" t="s">
        <v>485</v>
      </c>
      <c r="CB103" s="17">
        <v>259.24844172137512</v>
      </c>
      <c r="CC103" s="388">
        <v>0.72279106239916358</v>
      </c>
      <c r="CD103" s="16">
        <v>0.18784145013365494</v>
      </c>
      <c r="CE103" s="389">
        <v>-0.11217913760154023</v>
      </c>
      <c r="CF103" s="17">
        <v>3.1503999999999999</v>
      </c>
      <c r="CG103" s="388">
        <v>0.18640000000000001</v>
      </c>
      <c r="CH103" s="18">
        <v>0.12725799646638128</v>
      </c>
      <c r="CI103" s="390">
        <v>274.98450573287886</v>
      </c>
      <c r="CJ103" s="391">
        <v>306.67673794029542</v>
      </c>
      <c r="CK103" s="392">
        <v>0</v>
      </c>
      <c r="CL103" s="393">
        <v>103.14017146988948</v>
      </c>
      <c r="CM103" s="390">
        <v>325.61847949591987</v>
      </c>
      <c r="CN103" s="393">
        <v>75.024532589608512</v>
      </c>
      <c r="CO103" s="394">
        <v>166.62147505422993</v>
      </c>
      <c r="CP103" s="395">
        <v>4.561329710177529</v>
      </c>
      <c r="CQ103" s="396">
        <v>0.74076847237450827</v>
      </c>
      <c r="CR103" s="397">
        <v>14.871606344293209</v>
      </c>
      <c r="CS103" s="398">
        <v>0.3079315415744775</v>
      </c>
      <c r="CT103" s="391">
        <v>264.43549220121889</v>
      </c>
      <c r="CU103" s="390">
        <v>5.3374522260097104</v>
      </c>
      <c r="CV103" s="399">
        <v>91</v>
      </c>
      <c r="CW103" s="400">
        <v>1442</v>
      </c>
      <c r="CX103" s="393">
        <v>58.019574424129736</v>
      </c>
      <c r="CY103" s="353">
        <v>9.9551575195194815</v>
      </c>
      <c r="CZ103" s="402">
        <v>0.63916491016762023</v>
      </c>
      <c r="DA103" s="403">
        <v>49065</v>
      </c>
      <c r="DB103" s="363"/>
      <c r="DC103" s="363"/>
      <c r="DD103" s="363"/>
      <c r="DE103" s="363"/>
      <c r="DF103" s="363"/>
      <c r="DG103" s="363"/>
      <c r="DH103" s="363"/>
      <c r="DI103" s="363"/>
      <c r="DJ103" s="363"/>
      <c r="DK103" s="363"/>
      <c r="DL103" s="363"/>
      <c r="DM103" s="363"/>
      <c r="DN103" s="363"/>
      <c r="DO103" s="363"/>
      <c r="DP103" s="363"/>
      <c r="DQ103" s="363"/>
      <c r="DR103" s="363"/>
      <c r="DS103" s="363"/>
      <c r="DT103" s="363"/>
      <c r="DU103" s="363"/>
      <c r="DV103" s="363"/>
      <c r="DW103" s="363"/>
      <c r="DX103" s="363"/>
      <c r="DY103" s="363"/>
      <c r="DZ103" s="363"/>
      <c r="EA103" s="363"/>
      <c r="EB103" s="363"/>
      <c r="EC103" s="363"/>
    </row>
    <row r="104" spans="1:133" x14ac:dyDescent="0.3">
      <c r="A104" s="381" t="s">
        <v>101</v>
      </c>
      <c r="B104" s="382">
        <v>2</v>
      </c>
      <c r="C104" s="1" t="s">
        <v>153</v>
      </c>
      <c r="D104" s="383">
        <v>67033</v>
      </c>
      <c r="E104" s="468">
        <v>7.2940008963441966E-2</v>
      </c>
      <c r="F104" s="469">
        <v>0.13688780153058941</v>
      </c>
      <c r="G104" s="470">
        <v>0.68290245103158143</v>
      </c>
      <c r="H104" s="471">
        <v>0.18020974743782914</v>
      </c>
      <c r="I104" s="472">
        <v>0.2135105631541771</v>
      </c>
      <c r="J104" s="473">
        <v>19.600000000000001</v>
      </c>
      <c r="K104" s="384">
        <v>148</v>
      </c>
      <c r="L104" s="363">
        <v>3.7</v>
      </c>
      <c r="M104" s="404">
        <v>84686</v>
      </c>
      <c r="N104" s="363">
        <v>2.6</v>
      </c>
      <c r="O104" s="490" t="s">
        <v>167</v>
      </c>
      <c r="P104" s="400">
        <v>537368.61499999999</v>
      </c>
      <c r="Q104" s="11">
        <v>9</v>
      </c>
      <c r="R104" s="363">
        <v>13</v>
      </c>
      <c r="S104" s="403">
        <v>5156.3846153846152</v>
      </c>
      <c r="T104" s="409">
        <v>365</v>
      </c>
      <c r="U104" s="403">
        <v>90992000</v>
      </c>
      <c r="V104" s="475">
        <v>1357.4209717601777</v>
      </c>
      <c r="W104" s="403">
        <v>81926000</v>
      </c>
      <c r="X104" s="475">
        <v>1222.1741530291051</v>
      </c>
      <c r="Y104" s="476">
        <v>6384.0952380952385</v>
      </c>
      <c r="Z104" s="8">
        <v>1</v>
      </c>
      <c r="AA104" s="9">
        <v>12</v>
      </c>
      <c r="AB104" s="407">
        <v>1</v>
      </c>
      <c r="AC104" s="9">
        <v>130.97</v>
      </c>
      <c r="AD104" s="477">
        <v>5.0473358251712008E-2</v>
      </c>
      <c r="AE104" s="470">
        <v>0.82</v>
      </c>
      <c r="AF104" s="383">
        <v>14812000</v>
      </c>
      <c r="AG104" s="403">
        <v>32651</v>
      </c>
      <c r="AH104" s="394">
        <f t="shared" si="16"/>
        <v>453.64613641236105</v>
      </c>
      <c r="AI104" s="403">
        <v>15156000</v>
      </c>
      <c r="AJ104" s="403">
        <v>32944</v>
      </c>
      <c r="AK104" s="394">
        <f t="shared" si="17"/>
        <v>460.05342399222923</v>
      </c>
      <c r="AL104" s="403">
        <v>15957000</v>
      </c>
      <c r="AM104" s="403">
        <v>33042</v>
      </c>
      <c r="AN104" s="478">
        <f t="shared" si="9"/>
        <v>482.9308153259488</v>
      </c>
      <c r="AO104" s="479">
        <v>15548000</v>
      </c>
      <c r="AP104" s="480">
        <f t="shared" si="10"/>
        <v>0.18978102189781021</v>
      </c>
      <c r="AQ104" s="481">
        <v>7434000</v>
      </c>
      <c r="AR104" s="480">
        <f t="shared" si="11"/>
        <v>9.0740424285330662E-2</v>
      </c>
      <c r="AS104" s="479">
        <v>15104000</v>
      </c>
      <c r="AT104" s="480">
        <f t="shared" si="12"/>
        <v>0.18436149696067183</v>
      </c>
      <c r="AU104" s="403">
        <v>6903000</v>
      </c>
      <c r="AV104" s="483">
        <f t="shared" si="13"/>
        <v>8.4258965407807043E-2</v>
      </c>
      <c r="AW104" s="484">
        <v>17625000</v>
      </c>
      <c r="AX104" s="485">
        <v>0.21767321230085218</v>
      </c>
      <c r="AY104" s="481">
        <v>9316000</v>
      </c>
      <c r="AZ104" s="486">
        <f t="shared" si="14"/>
        <v>0.12417525292243711</v>
      </c>
      <c r="BA104" s="409">
        <v>9996000</v>
      </c>
      <c r="BB104" s="487">
        <f t="shared" si="15"/>
        <v>0.13323913999706757</v>
      </c>
      <c r="BC104" s="4">
        <v>8108</v>
      </c>
      <c r="BD104" s="488">
        <v>0.35864997567125229</v>
      </c>
      <c r="BE104" s="5">
        <v>1389</v>
      </c>
      <c r="BF104" s="489">
        <v>6.1441146547529524E-2</v>
      </c>
      <c r="BG104" s="4">
        <v>13110</v>
      </c>
      <c r="BH104" s="388">
        <v>0.57990887778121825</v>
      </c>
      <c r="BI104" s="409">
        <v>10960000</v>
      </c>
      <c r="BJ104" s="403">
        <v>71401000</v>
      </c>
      <c r="BK104" s="409">
        <v>6089000</v>
      </c>
      <c r="BL104" s="403">
        <v>78491000</v>
      </c>
      <c r="BM104" s="409">
        <v>7392000</v>
      </c>
      <c r="BN104" s="403">
        <v>81926000</v>
      </c>
      <c r="BO104" s="13">
        <v>33042</v>
      </c>
      <c r="BP104" s="13">
        <v>15957000</v>
      </c>
      <c r="BQ104" s="66">
        <v>482.9308153259488</v>
      </c>
      <c r="BR104" s="384">
        <v>0</v>
      </c>
      <c r="BS104" s="14">
        <v>0</v>
      </c>
      <c r="BT104" s="385" t="s">
        <v>485</v>
      </c>
      <c r="BU104" s="386">
        <v>3836</v>
      </c>
      <c r="BV104" s="13">
        <v>10372000</v>
      </c>
      <c r="BW104" s="66">
        <v>2703.8581856100104</v>
      </c>
      <c r="BX104" s="384">
        <v>0</v>
      </c>
      <c r="BY104" s="14">
        <v>0</v>
      </c>
      <c r="BZ104" s="13" t="s">
        <v>485</v>
      </c>
      <c r="CA104" s="19" t="s">
        <v>485</v>
      </c>
      <c r="CB104" s="17">
        <v>262.49177723818275</v>
      </c>
      <c r="CC104" s="388">
        <v>0.66985904093882787</v>
      </c>
      <c r="CD104" s="16">
        <v>0.12496703006857746</v>
      </c>
      <c r="CE104" s="389">
        <v>1.7910884212834915E-3</v>
      </c>
      <c r="CF104" s="17">
        <v>2.8601999999999999</v>
      </c>
      <c r="CG104" s="388">
        <v>0.54520000000000002</v>
      </c>
      <c r="CH104" s="18">
        <v>5.1934268528370721E-2</v>
      </c>
      <c r="CI104" s="390">
        <v>231.94545969895424</v>
      </c>
      <c r="CJ104" s="391">
        <v>225.32185639908701</v>
      </c>
      <c r="CK104" s="392">
        <v>0</v>
      </c>
      <c r="CL104" s="393">
        <v>102.97912968239524</v>
      </c>
      <c r="CM104" s="390">
        <v>262.93019855891873</v>
      </c>
      <c r="CN104" s="393">
        <v>110.90060119642564</v>
      </c>
      <c r="CO104" s="394">
        <v>149.12058239971358</v>
      </c>
      <c r="CP104" s="395">
        <v>4.3278304908148364</v>
      </c>
      <c r="CQ104" s="396">
        <v>0.74141052685518105</v>
      </c>
      <c r="CR104" s="397">
        <v>6.9977624240974965</v>
      </c>
      <c r="CS104" s="398">
        <v>0.6683303633487524</v>
      </c>
      <c r="CT104" s="391">
        <v>138.9763250936106</v>
      </c>
      <c r="CU104" s="390">
        <v>2.274998881148091</v>
      </c>
      <c r="CV104" s="406">
        <v>109</v>
      </c>
      <c r="CW104" s="400">
        <v>426</v>
      </c>
      <c r="CX104" s="393">
        <v>48.036041949487569</v>
      </c>
      <c r="CY104" s="353">
        <v>9.9057533911019942</v>
      </c>
      <c r="CZ104" s="402">
        <v>0.73233336854336117</v>
      </c>
      <c r="DA104" s="403">
        <v>9356</v>
      </c>
      <c r="DB104" s="363"/>
      <c r="DC104" s="363"/>
      <c r="DD104" s="363"/>
      <c r="DE104" s="363"/>
      <c r="DF104" s="363"/>
      <c r="DG104" s="363"/>
      <c r="DH104" s="363"/>
      <c r="DI104" s="363"/>
      <c r="DJ104" s="363"/>
      <c r="DK104" s="363"/>
      <c r="DL104" s="363"/>
      <c r="DM104" s="363"/>
      <c r="DN104" s="363"/>
      <c r="DO104" s="363"/>
      <c r="DP104" s="363"/>
      <c r="DQ104" s="363"/>
      <c r="DR104" s="363"/>
      <c r="DS104" s="363"/>
      <c r="DT104" s="363"/>
      <c r="DU104" s="363"/>
      <c r="DV104" s="363"/>
      <c r="DW104" s="363"/>
      <c r="DX104" s="363"/>
      <c r="DY104" s="363"/>
      <c r="DZ104" s="363"/>
      <c r="EA104" s="363"/>
      <c r="EB104" s="363"/>
      <c r="EC104" s="363"/>
    </row>
    <row r="105" spans="1:133" x14ac:dyDescent="0.3">
      <c r="A105" s="381" t="s">
        <v>102</v>
      </c>
      <c r="B105" s="382">
        <v>10</v>
      </c>
      <c r="C105" s="1" t="s">
        <v>155</v>
      </c>
      <c r="D105" s="383">
        <v>5207</v>
      </c>
      <c r="E105" s="468">
        <v>-1.8288084464555054E-2</v>
      </c>
      <c r="F105" s="469">
        <v>0.25657768388707508</v>
      </c>
      <c r="G105" s="470">
        <v>0.49491069713846747</v>
      </c>
      <c r="H105" s="471">
        <v>0.24851161897445745</v>
      </c>
      <c r="I105" s="472">
        <v>3.1535105117017057</v>
      </c>
      <c r="J105" s="473">
        <v>2.9</v>
      </c>
      <c r="K105" s="384">
        <v>79</v>
      </c>
      <c r="L105" s="363">
        <v>4.9000000000000004</v>
      </c>
      <c r="M105" s="404">
        <v>40385</v>
      </c>
      <c r="N105" s="363">
        <v>3</v>
      </c>
      <c r="O105" s="490" t="s">
        <v>166</v>
      </c>
      <c r="P105" s="400">
        <v>9033.8549999999996</v>
      </c>
      <c r="Q105" s="11">
        <v>3</v>
      </c>
      <c r="R105" s="363">
        <v>9</v>
      </c>
      <c r="S105" s="403">
        <v>578.55555555555554</v>
      </c>
      <c r="T105" s="409">
        <v>79</v>
      </c>
      <c r="U105" s="403">
        <v>15179000</v>
      </c>
      <c r="V105" s="475">
        <v>2915.1142692529288</v>
      </c>
      <c r="W105" s="403">
        <v>13705000</v>
      </c>
      <c r="X105" s="475">
        <v>2632.0338006529673</v>
      </c>
      <c r="Y105" s="476">
        <v>1.435226019845645</v>
      </c>
      <c r="Z105" s="8">
        <v>1</v>
      </c>
      <c r="AA105" s="9">
        <v>0</v>
      </c>
      <c r="AB105" s="407">
        <v>1</v>
      </c>
      <c r="AC105" s="9">
        <v>0</v>
      </c>
      <c r="AD105" s="477">
        <v>0.16604477611940299</v>
      </c>
      <c r="AE105" s="470">
        <v>0.66100000000000003</v>
      </c>
      <c r="AF105" s="383">
        <v>866000</v>
      </c>
      <c r="AG105" s="403">
        <v>2103</v>
      </c>
      <c r="AH105" s="394">
        <f t="shared" si="16"/>
        <v>411.7926771279125</v>
      </c>
      <c r="AI105" s="403">
        <v>898000</v>
      </c>
      <c r="AJ105" s="403">
        <v>2123</v>
      </c>
      <c r="AK105" s="394">
        <f t="shared" si="17"/>
        <v>422.9863400847857</v>
      </c>
      <c r="AL105" s="403">
        <v>937000</v>
      </c>
      <c r="AM105" s="403">
        <v>2143</v>
      </c>
      <c r="AN105" s="478">
        <f t="shared" si="9"/>
        <v>437.23751749883343</v>
      </c>
      <c r="AO105" s="479">
        <v>1321000</v>
      </c>
      <c r="AP105" s="480">
        <f t="shared" si="10"/>
        <v>9.723244516413955E-2</v>
      </c>
      <c r="AQ105" s="481">
        <v>2767000</v>
      </c>
      <c r="AR105" s="480">
        <f t="shared" si="11"/>
        <v>0.20366553805387899</v>
      </c>
      <c r="AS105" s="479">
        <v>903000</v>
      </c>
      <c r="AT105" s="480">
        <f t="shared" si="12"/>
        <v>6.6465479169733555E-2</v>
      </c>
      <c r="AU105" s="403">
        <v>996000</v>
      </c>
      <c r="AV105" s="483">
        <f t="shared" si="13"/>
        <v>7.3310761077579861E-2</v>
      </c>
      <c r="AW105" s="484">
        <v>854000</v>
      </c>
      <c r="AX105" s="485">
        <v>6.2886597938144329E-2</v>
      </c>
      <c r="AY105" s="481">
        <v>3411000</v>
      </c>
      <c r="AZ105" s="486">
        <f t="shared" si="14"/>
        <v>0.27092930897537726</v>
      </c>
      <c r="BA105" s="409">
        <v>3334000</v>
      </c>
      <c r="BB105" s="487">
        <f t="shared" si="15"/>
        <v>0.264813343923749</v>
      </c>
      <c r="BC105" s="5">
        <v>0</v>
      </c>
      <c r="BD105" s="488">
        <v>0</v>
      </c>
      <c r="BE105" s="5">
        <v>0</v>
      </c>
      <c r="BF105" s="489">
        <v>0</v>
      </c>
      <c r="BG105" s="4">
        <v>1560</v>
      </c>
      <c r="BH105" s="388">
        <v>1</v>
      </c>
      <c r="BI105" s="409">
        <v>1174000</v>
      </c>
      <c r="BJ105" s="403">
        <v>11266000</v>
      </c>
      <c r="BK105" s="409">
        <v>1507000</v>
      </c>
      <c r="BL105" s="403">
        <v>13584000</v>
      </c>
      <c r="BM105" s="409">
        <v>1122000</v>
      </c>
      <c r="BN105" s="403">
        <v>13705000</v>
      </c>
      <c r="BO105" s="13">
        <v>2143</v>
      </c>
      <c r="BP105" s="13">
        <v>937000</v>
      </c>
      <c r="BQ105" s="66">
        <v>437.23751749883343</v>
      </c>
      <c r="BR105" s="384">
        <v>1162</v>
      </c>
      <c r="BS105" s="14">
        <v>1432000</v>
      </c>
      <c r="BT105" s="385">
        <v>1232.3580034423408</v>
      </c>
      <c r="BU105" s="386">
        <v>223</v>
      </c>
      <c r="BV105" s="13">
        <v>156000</v>
      </c>
      <c r="BW105" s="66">
        <v>699.55156950672642</v>
      </c>
      <c r="BX105" s="384">
        <v>0</v>
      </c>
      <c r="BY105" s="14">
        <v>0</v>
      </c>
      <c r="BZ105" s="13" t="s">
        <v>485</v>
      </c>
      <c r="CA105" s="19">
        <v>724</v>
      </c>
      <c r="CB105" s="17">
        <v>87.22014925373135</v>
      </c>
      <c r="CC105" s="388">
        <v>0.57271540469973892</v>
      </c>
      <c r="CD105" s="16">
        <v>0.39541471770208841</v>
      </c>
      <c r="CE105" s="389">
        <v>-1.3464526152252718E-2</v>
      </c>
      <c r="CF105" s="17">
        <v>5.7530000000000001</v>
      </c>
      <c r="CG105" s="388">
        <v>1.2562</v>
      </c>
      <c r="CH105" s="18">
        <v>0.1335169698323283</v>
      </c>
      <c r="CI105" s="390">
        <v>253.69694641828309</v>
      </c>
      <c r="CJ105" s="391">
        <v>173.42039562127906</v>
      </c>
      <c r="CK105" s="392">
        <v>375.84021509506431</v>
      </c>
      <c r="CL105" s="393">
        <v>191.2809679277895</v>
      </c>
      <c r="CM105" s="390">
        <v>164.00998655655849</v>
      </c>
      <c r="CN105" s="393">
        <v>155.55982331476858</v>
      </c>
      <c r="CO105" s="394">
        <v>640.2919147301709</v>
      </c>
      <c r="CP105" s="395" t="s">
        <v>485</v>
      </c>
      <c r="CQ105" s="396" t="s">
        <v>485</v>
      </c>
      <c r="CR105" s="397">
        <v>28.490028490028489</v>
      </c>
      <c r="CS105" s="398">
        <v>5.5749128919860627E-2</v>
      </c>
      <c r="CT105" s="391">
        <v>655.07970040330326</v>
      </c>
      <c r="CU105" s="390">
        <v>184.81352026118688</v>
      </c>
      <c r="CV105" s="399">
        <v>71</v>
      </c>
      <c r="CW105" s="405">
        <v>69</v>
      </c>
      <c r="CX105" s="393">
        <v>51.277126944497795</v>
      </c>
      <c r="CY105" s="353">
        <v>3.4997253250320455</v>
      </c>
      <c r="CZ105" s="402">
        <v>0.4231205137891953</v>
      </c>
      <c r="DA105" s="403">
        <v>2649</v>
      </c>
      <c r="DB105" s="363"/>
      <c r="DC105" s="363"/>
      <c r="DD105" s="363"/>
      <c r="DE105" s="363"/>
      <c r="DF105" s="363"/>
      <c r="DG105" s="363"/>
      <c r="DH105" s="363"/>
      <c r="DI105" s="363"/>
      <c r="DJ105" s="363"/>
      <c r="DK105" s="363"/>
      <c r="DL105" s="363"/>
      <c r="DM105" s="363"/>
      <c r="DN105" s="363"/>
      <c r="DO105" s="363"/>
      <c r="DP105" s="363"/>
      <c r="DQ105" s="363"/>
      <c r="DR105" s="363"/>
      <c r="DS105" s="363"/>
      <c r="DT105" s="363"/>
      <c r="DU105" s="363"/>
      <c r="DV105" s="363"/>
      <c r="DW105" s="363"/>
      <c r="DX105" s="363"/>
      <c r="DY105" s="363"/>
      <c r="DZ105" s="363"/>
      <c r="EA105" s="363"/>
      <c r="EB105" s="363"/>
      <c r="EC105" s="363"/>
    </row>
    <row r="106" spans="1:133" x14ac:dyDescent="0.3">
      <c r="A106" s="381" t="s">
        <v>103</v>
      </c>
      <c r="B106" s="382">
        <v>4</v>
      </c>
      <c r="C106" s="1" t="s">
        <v>152</v>
      </c>
      <c r="D106" s="383">
        <v>39480</v>
      </c>
      <c r="E106" s="468">
        <v>5.2098600932711528E-2</v>
      </c>
      <c r="F106" s="469">
        <v>0.2908561296859169</v>
      </c>
      <c r="G106" s="470">
        <v>0.51398176291793318</v>
      </c>
      <c r="H106" s="471">
        <v>0.19516210739614995</v>
      </c>
      <c r="I106" s="472">
        <v>5.3815429892789579</v>
      </c>
      <c r="J106" s="473">
        <v>4.9000000000000004</v>
      </c>
      <c r="K106" s="384">
        <v>90</v>
      </c>
      <c r="L106" s="363">
        <v>4.4000000000000004</v>
      </c>
      <c r="M106" s="404">
        <v>44505</v>
      </c>
      <c r="N106" s="363">
        <v>3</v>
      </c>
      <c r="O106" s="490" t="s">
        <v>515</v>
      </c>
      <c r="P106" s="400">
        <v>98911.853000000003</v>
      </c>
      <c r="Q106" s="11">
        <v>11</v>
      </c>
      <c r="R106" s="363">
        <v>12</v>
      </c>
      <c r="S106" s="403">
        <v>3290</v>
      </c>
      <c r="T106" s="409">
        <v>341</v>
      </c>
      <c r="U106" s="403">
        <v>101773000</v>
      </c>
      <c r="V106" s="475">
        <v>2577.8368794326243</v>
      </c>
      <c r="W106" s="403">
        <v>70344000</v>
      </c>
      <c r="X106" s="475">
        <v>1781.7629179331307</v>
      </c>
      <c r="Y106" s="476">
        <v>138.96515311510029</v>
      </c>
      <c r="Z106" s="8">
        <v>1</v>
      </c>
      <c r="AA106" s="9">
        <v>3</v>
      </c>
      <c r="AB106" s="407">
        <v>1</v>
      </c>
      <c r="AC106" s="9">
        <v>590.06200000000001</v>
      </c>
      <c r="AD106" s="477">
        <v>0.17609412373133362</v>
      </c>
      <c r="AE106" s="470">
        <v>0.67800000000000005</v>
      </c>
      <c r="AF106" s="383">
        <v>15436000</v>
      </c>
      <c r="AG106" s="403">
        <v>14998</v>
      </c>
      <c r="AH106" s="394">
        <f t="shared" si="16"/>
        <v>1029.2038938525136</v>
      </c>
      <c r="AI106" s="403">
        <v>16111000</v>
      </c>
      <c r="AJ106" s="403">
        <v>15240</v>
      </c>
      <c r="AK106" s="394">
        <f t="shared" si="17"/>
        <v>1057.1522309711286</v>
      </c>
      <c r="AL106" s="403">
        <v>16596000</v>
      </c>
      <c r="AM106" s="403">
        <v>15467</v>
      </c>
      <c r="AN106" s="478">
        <f t="shared" si="9"/>
        <v>1072.9941165061098</v>
      </c>
      <c r="AO106" s="479">
        <v>5571000</v>
      </c>
      <c r="AP106" s="480">
        <f t="shared" si="10"/>
        <v>7.919651995905834E-2</v>
      </c>
      <c r="AQ106" s="481">
        <v>21711000</v>
      </c>
      <c r="AR106" s="480">
        <f t="shared" si="11"/>
        <v>0.30864039576936197</v>
      </c>
      <c r="AS106" s="479">
        <v>7602000</v>
      </c>
      <c r="AT106" s="480">
        <f t="shared" si="12"/>
        <v>0.1080689184578642</v>
      </c>
      <c r="AU106" s="403">
        <v>9421000</v>
      </c>
      <c r="AV106" s="483">
        <f t="shared" si="13"/>
        <v>0.13392755601046286</v>
      </c>
      <c r="AW106" s="484">
        <v>11299000</v>
      </c>
      <c r="AX106" s="485">
        <v>0.16062492892073241</v>
      </c>
      <c r="AY106" s="481">
        <v>8368000</v>
      </c>
      <c r="AZ106" s="486">
        <f t="shared" si="14"/>
        <v>0.13735370877993533</v>
      </c>
      <c r="BA106" s="409">
        <v>6372000</v>
      </c>
      <c r="BB106" s="487">
        <f t="shared" si="15"/>
        <v>0.10459104115030449</v>
      </c>
      <c r="BC106" s="4">
        <v>2569.89</v>
      </c>
      <c r="BD106" s="488">
        <v>0.14255719728319838</v>
      </c>
      <c r="BE106" s="5">
        <v>0</v>
      </c>
      <c r="BF106" s="489">
        <v>0</v>
      </c>
      <c r="BG106" s="4">
        <v>15457.19</v>
      </c>
      <c r="BH106" s="388">
        <v>0.85744280271680151</v>
      </c>
      <c r="BI106" s="409">
        <v>2408000</v>
      </c>
      <c r="BJ106" s="403">
        <v>67621000</v>
      </c>
      <c r="BK106" s="491" t="s">
        <v>518</v>
      </c>
      <c r="BL106" s="403">
        <v>70019000</v>
      </c>
      <c r="BM106" s="409">
        <v>1870000</v>
      </c>
      <c r="BN106" s="403">
        <v>70344000</v>
      </c>
      <c r="BO106" s="13">
        <v>15467</v>
      </c>
      <c r="BP106" s="13">
        <v>16596000</v>
      </c>
      <c r="BQ106" s="66">
        <v>1072.9941165061098</v>
      </c>
      <c r="BR106" s="384">
        <v>378</v>
      </c>
      <c r="BS106" s="14">
        <v>595000</v>
      </c>
      <c r="BT106" s="385">
        <v>1574.0740740740741</v>
      </c>
      <c r="BU106" s="386">
        <v>1245</v>
      </c>
      <c r="BV106" s="13">
        <v>6188000</v>
      </c>
      <c r="BW106" s="66">
        <v>4970.2811244979921</v>
      </c>
      <c r="BX106" s="384">
        <v>0</v>
      </c>
      <c r="BY106" s="14">
        <v>0</v>
      </c>
      <c r="BZ106" s="13" t="s">
        <v>485</v>
      </c>
      <c r="CA106" s="19">
        <v>794</v>
      </c>
      <c r="CB106" s="17">
        <v>203.18055465770252</v>
      </c>
      <c r="CC106" s="388">
        <v>0.51290249365976892</v>
      </c>
      <c r="CD106" s="16">
        <v>0.3498963379285272</v>
      </c>
      <c r="CE106" s="389">
        <v>0.12966445610214788</v>
      </c>
      <c r="CF106" s="17">
        <v>3.6173999999999999</v>
      </c>
      <c r="CG106" s="388">
        <v>0.17219999999999999</v>
      </c>
      <c r="CH106" s="18">
        <v>5.7480414549404436E-3</v>
      </c>
      <c r="CI106" s="390">
        <v>141.10942249240122</v>
      </c>
      <c r="CJ106" s="391">
        <v>192.55319148936169</v>
      </c>
      <c r="CK106" s="392">
        <v>485.5369807497467</v>
      </c>
      <c r="CL106" s="393">
        <v>238.62715298885513</v>
      </c>
      <c r="CM106" s="390">
        <v>286.19554204660585</v>
      </c>
      <c r="CN106" s="393">
        <v>64.387031408308005</v>
      </c>
      <c r="CO106" s="394">
        <v>161.39817629179331</v>
      </c>
      <c r="CP106" s="395">
        <v>3.4732561345464572</v>
      </c>
      <c r="CQ106" s="396" t="s">
        <v>485</v>
      </c>
      <c r="CR106" s="397">
        <v>20.871622935413136</v>
      </c>
      <c r="CS106" s="398">
        <v>0.38751449512941649</v>
      </c>
      <c r="CT106" s="391">
        <v>211.95542046605877</v>
      </c>
      <c r="CU106" s="390">
        <v>11.853090172239108</v>
      </c>
      <c r="CV106" s="399">
        <v>57</v>
      </c>
      <c r="CW106" s="400">
        <v>434</v>
      </c>
      <c r="CX106" s="393">
        <v>40.121580547112465</v>
      </c>
      <c r="CY106" s="353">
        <v>5.757301183166093</v>
      </c>
      <c r="CZ106" s="402">
        <v>0.63148449329818857</v>
      </c>
      <c r="DA106" s="403">
        <v>17471</v>
      </c>
      <c r="DB106" s="363"/>
      <c r="DC106" s="363"/>
      <c r="DD106" s="363"/>
      <c r="DE106" s="363"/>
      <c r="DF106" s="363"/>
      <c r="DG106" s="363"/>
      <c r="DH106" s="363"/>
      <c r="DI106" s="363"/>
      <c r="DJ106" s="363"/>
      <c r="DK106" s="363"/>
      <c r="DL106" s="363"/>
      <c r="DM106" s="363"/>
      <c r="DN106" s="363"/>
      <c r="DO106" s="363"/>
      <c r="DP106" s="363"/>
      <c r="DQ106" s="363"/>
      <c r="DR106" s="363"/>
      <c r="DS106" s="363"/>
      <c r="DT106" s="363"/>
      <c r="DU106" s="363"/>
      <c r="DV106" s="363"/>
      <c r="DW106" s="363"/>
      <c r="DX106" s="363"/>
      <c r="DY106" s="363"/>
      <c r="DZ106" s="363"/>
      <c r="EA106" s="363"/>
      <c r="EB106" s="363"/>
      <c r="EC106" s="363"/>
    </row>
    <row r="107" spans="1:133" x14ac:dyDescent="0.3">
      <c r="A107" s="381" t="s">
        <v>104</v>
      </c>
      <c r="B107" s="382">
        <v>11</v>
      </c>
      <c r="C107" s="1" t="s">
        <v>155</v>
      </c>
      <c r="D107" s="383">
        <v>14835</v>
      </c>
      <c r="E107" s="468">
        <v>0.10182709447415329</v>
      </c>
      <c r="F107" s="469">
        <v>0.27738456353218738</v>
      </c>
      <c r="G107" s="470">
        <v>0.54068082237950787</v>
      </c>
      <c r="H107" s="471">
        <v>0.18193461408830469</v>
      </c>
      <c r="I107" s="472">
        <v>1.5679442508710801</v>
      </c>
      <c r="J107" s="473">
        <v>4</v>
      </c>
      <c r="K107" s="384">
        <v>139</v>
      </c>
      <c r="L107" s="363">
        <v>2.6</v>
      </c>
      <c r="M107" s="404">
        <v>50351</v>
      </c>
      <c r="N107" s="363">
        <v>3</v>
      </c>
      <c r="O107" s="490" t="s">
        <v>522</v>
      </c>
      <c r="P107" s="400">
        <v>37724.381000000001</v>
      </c>
      <c r="Q107" s="11">
        <v>1</v>
      </c>
      <c r="R107" s="363">
        <v>9</v>
      </c>
      <c r="S107" s="403">
        <v>1648.3333333333333</v>
      </c>
      <c r="T107" s="409">
        <v>120</v>
      </c>
      <c r="U107" s="403">
        <v>34740000</v>
      </c>
      <c r="V107" s="475">
        <v>2341.7593528816988</v>
      </c>
      <c r="W107" s="403">
        <v>27412000</v>
      </c>
      <c r="X107" s="475">
        <v>1847.7923828783282</v>
      </c>
      <c r="Y107" s="476">
        <v>2.8824295179435366</v>
      </c>
      <c r="Z107" s="8">
        <v>3</v>
      </c>
      <c r="AA107" s="9">
        <v>8</v>
      </c>
      <c r="AB107" s="407">
        <v>2</v>
      </c>
      <c r="AC107" s="9">
        <v>53.1</v>
      </c>
      <c r="AD107" s="477">
        <v>0.10964568779173585</v>
      </c>
      <c r="AE107" s="470">
        <v>0.79500000000000004</v>
      </c>
      <c r="AF107" s="383">
        <v>4609000</v>
      </c>
      <c r="AG107" s="403">
        <v>6123.2</v>
      </c>
      <c r="AH107" s="394">
        <f t="shared" si="16"/>
        <v>752.71100078390384</v>
      </c>
      <c r="AI107" s="403">
        <v>4721000</v>
      </c>
      <c r="AJ107" s="403">
        <v>6168</v>
      </c>
      <c r="AK107" s="394">
        <f t="shared" si="17"/>
        <v>765.4020752269779</v>
      </c>
      <c r="AL107" s="403">
        <v>4916000</v>
      </c>
      <c r="AM107" s="403">
        <v>6384</v>
      </c>
      <c r="AN107" s="478">
        <f t="shared" si="9"/>
        <v>770.05012531328316</v>
      </c>
      <c r="AO107" s="479">
        <v>3501000</v>
      </c>
      <c r="AP107" s="480">
        <f t="shared" si="10"/>
        <v>0.12771778783014739</v>
      </c>
      <c r="AQ107" s="481">
        <v>4353000</v>
      </c>
      <c r="AR107" s="480">
        <f t="shared" si="11"/>
        <v>0.15879906610243688</v>
      </c>
      <c r="AS107" s="479">
        <v>3218000</v>
      </c>
      <c r="AT107" s="480">
        <f t="shared" si="12"/>
        <v>0.11739384211294324</v>
      </c>
      <c r="AU107" s="403">
        <v>2042000</v>
      </c>
      <c r="AV107" s="483">
        <f t="shared" si="13"/>
        <v>7.4492922807529546E-2</v>
      </c>
      <c r="AW107" s="484">
        <v>1268000</v>
      </c>
      <c r="AX107" s="485">
        <v>4.6257113672844012E-2</v>
      </c>
      <c r="AY107" s="481">
        <v>9218000</v>
      </c>
      <c r="AZ107" s="486">
        <f t="shared" si="14"/>
        <v>0.36334253054789123</v>
      </c>
      <c r="BA107" s="409">
        <v>3812000</v>
      </c>
      <c r="BB107" s="487">
        <f t="shared" si="15"/>
        <v>0.15025620811982657</v>
      </c>
      <c r="BC107" s="4">
        <v>453.2</v>
      </c>
      <c r="BD107" s="488">
        <v>0.34147076552139843</v>
      </c>
      <c r="BE107" s="5">
        <v>0</v>
      </c>
      <c r="BF107" s="489">
        <v>0</v>
      </c>
      <c r="BG107" s="4">
        <v>874</v>
      </c>
      <c r="BH107" s="388">
        <v>0.65852923447860157</v>
      </c>
      <c r="BI107" s="409">
        <v>2439000</v>
      </c>
      <c r="BJ107" s="403">
        <v>22188000</v>
      </c>
      <c r="BK107" s="409">
        <v>3492000</v>
      </c>
      <c r="BL107" s="403">
        <v>26131000</v>
      </c>
      <c r="BM107" s="409">
        <v>3860000</v>
      </c>
      <c r="BN107" s="403">
        <v>27412000</v>
      </c>
      <c r="BO107" s="13">
        <v>6384</v>
      </c>
      <c r="BP107" s="13">
        <v>4916000</v>
      </c>
      <c r="BQ107" s="66">
        <v>770.05012531328316</v>
      </c>
      <c r="BR107" s="384">
        <v>1018</v>
      </c>
      <c r="BS107" s="14">
        <v>2124000</v>
      </c>
      <c r="BT107" s="385">
        <v>2086.4440078585462</v>
      </c>
      <c r="BU107" s="386">
        <v>252</v>
      </c>
      <c r="BV107" s="13">
        <v>160000</v>
      </c>
      <c r="BW107" s="66">
        <v>634.92063492063494</v>
      </c>
      <c r="BX107" s="384">
        <v>2</v>
      </c>
      <c r="BY107" s="14">
        <v>1000</v>
      </c>
      <c r="BZ107" s="404">
        <v>500</v>
      </c>
      <c r="CA107" s="19">
        <v>1503</v>
      </c>
      <c r="CB107" s="17">
        <v>65.004229190814826</v>
      </c>
      <c r="CC107" s="388">
        <v>0.53373632700057572</v>
      </c>
      <c r="CD107" s="16">
        <v>0.38716177317213585</v>
      </c>
      <c r="CE107" s="389">
        <v>1.8335482022632861E-2</v>
      </c>
      <c r="CF107" s="17">
        <v>4.3379000000000003</v>
      </c>
      <c r="CG107" s="388">
        <v>0.39460000000000001</v>
      </c>
      <c r="CH107" s="18">
        <v>0.21511277929251796</v>
      </c>
      <c r="CI107" s="390">
        <v>235.9959555106168</v>
      </c>
      <c r="CJ107" s="391">
        <v>216.91944725311762</v>
      </c>
      <c r="CK107" s="392">
        <v>240.4448938321537</v>
      </c>
      <c r="CL107" s="393">
        <v>137.64745534209641</v>
      </c>
      <c r="CM107" s="390">
        <v>85.473542298618128</v>
      </c>
      <c r="CN107" s="393">
        <v>52.982810920121338</v>
      </c>
      <c r="CO107" s="394">
        <v>256.95989214694976</v>
      </c>
      <c r="CP107" s="395">
        <v>4.8880452133396606</v>
      </c>
      <c r="CQ107" s="396" t="s">
        <v>485</v>
      </c>
      <c r="CR107" s="397">
        <v>9.4266361793002282</v>
      </c>
      <c r="CS107" s="398">
        <v>0.14981518290605481</v>
      </c>
      <c r="CT107" s="391">
        <v>621.36838557465455</v>
      </c>
      <c r="CU107" s="390">
        <v>87.551061678463086</v>
      </c>
      <c r="CV107" s="399">
        <v>64</v>
      </c>
      <c r="CW107" s="400">
        <v>327</v>
      </c>
      <c r="CX107" s="393">
        <v>17.997977755308391</v>
      </c>
      <c r="CY107" s="353">
        <v>4.7172711338816233</v>
      </c>
      <c r="CZ107" s="402">
        <v>0.46310432569974552</v>
      </c>
      <c r="DA107" s="403">
        <v>5508</v>
      </c>
      <c r="DB107" s="363"/>
      <c r="DC107" s="363"/>
      <c r="DD107" s="363"/>
      <c r="DE107" s="363"/>
      <c r="DF107" s="363"/>
      <c r="DG107" s="363"/>
      <c r="DH107" s="363"/>
      <c r="DI107" s="363"/>
      <c r="DJ107" s="363"/>
      <c r="DK107" s="363"/>
      <c r="DL107" s="363"/>
      <c r="DM107" s="363"/>
      <c r="DN107" s="363"/>
      <c r="DO107" s="363"/>
      <c r="DP107" s="363"/>
      <c r="DQ107" s="363"/>
      <c r="DR107" s="363"/>
      <c r="DS107" s="363"/>
      <c r="DT107" s="363"/>
      <c r="DU107" s="363"/>
      <c r="DV107" s="363"/>
      <c r="DW107" s="363"/>
      <c r="DX107" s="363"/>
      <c r="DY107" s="363"/>
      <c r="DZ107" s="363"/>
      <c r="EA107" s="363"/>
      <c r="EB107" s="363"/>
      <c r="EC107" s="363"/>
    </row>
    <row r="108" spans="1:133" x14ac:dyDescent="0.3">
      <c r="A108" s="381" t="s">
        <v>105</v>
      </c>
      <c r="B108" s="382">
        <v>11</v>
      </c>
      <c r="C108" s="1" t="s">
        <v>155</v>
      </c>
      <c r="D108" s="383">
        <v>15084</v>
      </c>
      <c r="E108" s="468">
        <v>1.0856453558504222E-2</v>
      </c>
      <c r="F108" s="469">
        <v>0.29256165473349244</v>
      </c>
      <c r="G108" s="470">
        <v>0.47732696897374699</v>
      </c>
      <c r="H108" s="471">
        <v>0.23011137629276054</v>
      </c>
      <c r="I108" s="472">
        <v>8.2990679824561404</v>
      </c>
      <c r="J108" s="473">
        <v>2.2000000000000002</v>
      </c>
      <c r="K108" s="384">
        <v>36</v>
      </c>
      <c r="L108" s="363">
        <v>4.9000000000000004</v>
      </c>
      <c r="M108" s="404">
        <v>36541</v>
      </c>
      <c r="N108" s="363">
        <v>3</v>
      </c>
      <c r="O108" s="490" t="s">
        <v>168</v>
      </c>
      <c r="P108" s="400">
        <v>23009.875</v>
      </c>
      <c r="Q108" s="11">
        <v>10</v>
      </c>
      <c r="R108" s="363">
        <v>10</v>
      </c>
      <c r="S108" s="403">
        <v>1508.4</v>
      </c>
      <c r="T108" s="409">
        <v>158</v>
      </c>
      <c r="U108" s="403">
        <v>37949000</v>
      </c>
      <c r="V108" s="475">
        <v>2515.8446035534339</v>
      </c>
      <c r="W108" s="403">
        <v>31373000</v>
      </c>
      <c r="X108" s="475">
        <v>2079.8859718907452</v>
      </c>
      <c r="Y108" s="476">
        <v>2.5316795622765644</v>
      </c>
      <c r="Z108" s="8">
        <v>4</v>
      </c>
      <c r="AA108" s="9">
        <v>14</v>
      </c>
      <c r="AB108" s="407">
        <v>4</v>
      </c>
      <c r="AC108" s="9">
        <v>267</v>
      </c>
      <c r="AD108" s="477">
        <v>0.24199721642310368</v>
      </c>
      <c r="AE108" s="470">
        <v>0.60899999999999999</v>
      </c>
      <c r="AF108" s="383">
        <v>2792000</v>
      </c>
      <c r="AG108" s="403">
        <v>5750</v>
      </c>
      <c r="AH108" s="394">
        <f t="shared" si="16"/>
        <v>485.56521739130437</v>
      </c>
      <c r="AI108" s="403">
        <v>2871000</v>
      </c>
      <c r="AJ108" s="403">
        <v>5743</v>
      </c>
      <c r="AK108" s="394">
        <f t="shared" si="17"/>
        <v>499.91293748911721</v>
      </c>
      <c r="AL108" s="403">
        <v>3028000</v>
      </c>
      <c r="AM108" s="403">
        <v>5748</v>
      </c>
      <c r="AN108" s="478">
        <f t="shared" si="9"/>
        <v>526.79192762700075</v>
      </c>
      <c r="AO108" s="479">
        <v>3603000</v>
      </c>
      <c r="AP108" s="480">
        <f t="shared" si="10"/>
        <v>0.11484397411787206</v>
      </c>
      <c r="AQ108" s="481">
        <v>8666000</v>
      </c>
      <c r="AR108" s="480">
        <f t="shared" si="11"/>
        <v>0.27622477926879802</v>
      </c>
      <c r="AS108" s="479">
        <v>2059000</v>
      </c>
      <c r="AT108" s="480">
        <f t="shared" si="12"/>
        <v>6.5629681573327381E-2</v>
      </c>
      <c r="AU108" s="403">
        <v>1821000</v>
      </c>
      <c r="AV108" s="483">
        <f t="shared" si="13"/>
        <v>5.804354062410353E-2</v>
      </c>
      <c r="AW108" s="484">
        <v>4136000</v>
      </c>
      <c r="AX108" s="485">
        <v>0.13208993357179355</v>
      </c>
      <c r="AY108" s="481">
        <v>8443000</v>
      </c>
      <c r="AZ108" s="486">
        <f t="shared" si="14"/>
        <v>0.28569978343259339</v>
      </c>
      <c r="BA108" s="409">
        <v>2645000</v>
      </c>
      <c r="BB108" s="487">
        <f t="shared" si="15"/>
        <v>8.9503248511099073E-2</v>
      </c>
      <c r="BC108" s="4">
        <v>732.26</v>
      </c>
      <c r="BD108" s="488">
        <v>0.19097967518902101</v>
      </c>
      <c r="BE108" s="5">
        <v>0</v>
      </c>
      <c r="BF108" s="489">
        <v>0</v>
      </c>
      <c r="BG108" s="4">
        <v>3101.97</v>
      </c>
      <c r="BH108" s="388">
        <v>0.80902032481097907</v>
      </c>
      <c r="BI108" s="409">
        <v>7031000</v>
      </c>
      <c r="BJ108" s="403">
        <v>31790000</v>
      </c>
      <c r="BK108" s="409">
        <v>6147000</v>
      </c>
      <c r="BL108" s="403">
        <v>34496000</v>
      </c>
      <c r="BM108" s="409">
        <v>6035000</v>
      </c>
      <c r="BN108" s="403">
        <v>31373000</v>
      </c>
      <c r="BO108" s="13">
        <v>5748</v>
      </c>
      <c r="BP108" s="13">
        <v>3028000</v>
      </c>
      <c r="BQ108" s="66">
        <v>526.79192762700075</v>
      </c>
      <c r="BR108" s="384">
        <v>1398</v>
      </c>
      <c r="BS108" s="14">
        <v>2163000</v>
      </c>
      <c r="BT108" s="385">
        <v>1547.2103004291846</v>
      </c>
      <c r="BU108" s="386">
        <v>638</v>
      </c>
      <c r="BV108" s="13">
        <v>1347000</v>
      </c>
      <c r="BW108" s="66">
        <v>2111.2852664576803</v>
      </c>
      <c r="BX108" s="384">
        <v>2</v>
      </c>
      <c r="BY108" s="14">
        <v>776000</v>
      </c>
      <c r="BZ108" s="404">
        <v>388000</v>
      </c>
      <c r="CA108" s="19">
        <v>854</v>
      </c>
      <c r="CB108" s="17">
        <v>225.81767571329158</v>
      </c>
      <c r="CC108" s="388">
        <v>0.5264273853621152</v>
      </c>
      <c r="CD108" s="16">
        <v>0.38304039632137871</v>
      </c>
      <c r="CE108" s="389">
        <v>8.7198407121105645E-2</v>
      </c>
      <c r="CF108" s="17">
        <v>3.9007999999999998</v>
      </c>
      <c r="CG108" s="388">
        <v>0.45760000000000001</v>
      </c>
      <c r="CH108" s="18">
        <v>0.14412457614424032</v>
      </c>
      <c r="CI108" s="390">
        <v>238.8623707239459</v>
      </c>
      <c r="CJ108" s="391">
        <v>136.50225404402016</v>
      </c>
      <c r="CK108" s="392">
        <v>470.43224608857065</v>
      </c>
      <c r="CL108" s="393">
        <v>120.72394590294351</v>
      </c>
      <c r="CM108" s="390">
        <v>274.19782551047467</v>
      </c>
      <c r="CN108" s="393">
        <v>104.08379740121984</v>
      </c>
      <c r="CO108" s="394">
        <v>175.35136568549456</v>
      </c>
      <c r="CP108" s="395">
        <v>2.8517462691217252</v>
      </c>
      <c r="CQ108" s="396" t="s">
        <v>485</v>
      </c>
      <c r="CR108" s="397">
        <v>12.080451444060193</v>
      </c>
      <c r="CS108" s="398">
        <v>0.16097890510138604</v>
      </c>
      <c r="CT108" s="391">
        <v>559.73216653407587</v>
      </c>
      <c r="CU108" s="390">
        <v>136.00238663484487</v>
      </c>
      <c r="CV108" s="399">
        <v>63</v>
      </c>
      <c r="CW108" s="405">
        <v>96</v>
      </c>
      <c r="CX108" s="393">
        <v>47.268629010872445</v>
      </c>
      <c r="CY108" s="353">
        <v>5.7998951987947862</v>
      </c>
      <c r="CZ108" s="402">
        <v>0.46795886075949367</v>
      </c>
      <c r="DA108" s="403">
        <v>5063</v>
      </c>
      <c r="DB108" s="363"/>
      <c r="DC108" s="363"/>
      <c r="DD108" s="363"/>
      <c r="DE108" s="363"/>
      <c r="DF108" s="363"/>
      <c r="DG108" s="363"/>
      <c r="DH108" s="363"/>
      <c r="DI108" s="363"/>
      <c r="DJ108" s="363"/>
      <c r="DK108" s="363"/>
      <c r="DL108" s="363"/>
      <c r="DM108" s="363"/>
      <c r="DN108" s="363"/>
      <c r="DO108" s="363"/>
      <c r="DP108" s="363"/>
      <c r="DQ108" s="363"/>
      <c r="DR108" s="363"/>
      <c r="DS108" s="363"/>
      <c r="DT108" s="363"/>
      <c r="DU108" s="363"/>
      <c r="DV108" s="363"/>
      <c r="DW108" s="363"/>
      <c r="DX108" s="363"/>
      <c r="DY108" s="363"/>
      <c r="DZ108" s="363"/>
      <c r="EA108" s="363"/>
      <c r="EB108" s="363"/>
      <c r="EC108" s="363"/>
    </row>
    <row r="109" spans="1:133" x14ac:dyDescent="0.3">
      <c r="A109" s="381" t="s">
        <v>106</v>
      </c>
      <c r="B109" s="382">
        <v>3</v>
      </c>
      <c r="C109" s="1" t="s">
        <v>153</v>
      </c>
      <c r="D109" s="383">
        <v>174554</v>
      </c>
      <c r="E109" s="468">
        <v>0.10552782914903858</v>
      </c>
      <c r="F109" s="469">
        <v>0.24010334910686665</v>
      </c>
      <c r="G109" s="470">
        <v>0.60026696609645158</v>
      </c>
      <c r="H109" s="471">
        <v>0.15962968479668183</v>
      </c>
      <c r="I109" s="472">
        <v>0.84322186263933829</v>
      </c>
      <c r="J109" s="473">
        <v>50.2</v>
      </c>
      <c r="K109" s="384">
        <v>112</v>
      </c>
      <c r="L109" s="363">
        <v>7</v>
      </c>
      <c r="M109" s="404">
        <v>42571</v>
      </c>
      <c r="N109" s="363">
        <v>3.1</v>
      </c>
      <c r="O109" s="490" t="s">
        <v>515</v>
      </c>
      <c r="P109" s="400">
        <v>338609.89199999999</v>
      </c>
      <c r="Q109" s="11">
        <v>11</v>
      </c>
      <c r="R109" s="363">
        <v>15</v>
      </c>
      <c r="S109" s="403">
        <v>11636.933333333332</v>
      </c>
      <c r="T109" s="409">
        <v>742</v>
      </c>
      <c r="U109" s="403">
        <v>190252000</v>
      </c>
      <c r="V109" s="475">
        <v>1089.9320554097872</v>
      </c>
      <c r="W109" s="403">
        <v>174601000</v>
      </c>
      <c r="X109" s="475">
        <v>1000.2692576509276</v>
      </c>
      <c r="Y109" s="476">
        <v>2842.8990228013031</v>
      </c>
      <c r="Z109" s="8">
        <v>2</v>
      </c>
      <c r="AA109" s="9">
        <v>6</v>
      </c>
      <c r="AB109" s="407">
        <v>7</v>
      </c>
      <c r="AC109" s="9">
        <v>843</v>
      </c>
      <c r="AD109" s="477">
        <v>0.13653782794915811</v>
      </c>
      <c r="AE109" s="470">
        <v>0.751</v>
      </c>
      <c r="AF109" s="383">
        <v>37838000</v>
      </c>
      <c r="AG109" s="403">
        <v>56349</v>
      </c>
      <c r="AH109" s="394">
        <f t="shared" si="16"/>
        <v>671.49372659674532</v>
      </c>
      <c r="AI109" s="403">
        <v>39428000</v>
      </c>
      <c r="AJ109" s="403">
        <v>56540</v>
      </c>
      <c r="AK109" s="394">
        <f t="shared" si="17"/>
        <v>697.34701096568801</v>
      </c>
      <c r="AL109" s="403">
        <v>42154000</v>
      </c>
      <c r="AM109" s="403">
        <v>57594</v>
      </c>
      <c r="AN109" s="478">
        <f t="shared" si="9"/>
        <v>731.91651908184883</v>
      </c>
      <c r="AO109" s="479">
        <v>88499000</v>
      </c>
      <c r="AP109" s="480">
        <f t="shared" si="10"/>
        <v>0.50685841594932501</v>
      </c>
      <c r="AQ109" s="481">
        <v>6666000</v>
      </c>
      <c r="AR109" s="480">
        <f t="shared" si="11"/>
        <v>3.8178038178038179E-2</v>
      </c>
      <c r="AS109" s="479">
        <v>23488000</v>
      </c>
      <c r="AT109" s="480">
        <f t="shared" si="12"/>
        <v>0.13452231634049816</v>
      </c>
      <c r="AU109" s="403">
        <v>13514000</v>
      </c>
      <c r="AV109" s="483">
        <f t="shared" si="13"/>
        <v>7.7398441034804671E-2</v>
      </c>
      <c r="AW109" s="484">
        <v>26141000</v>
      </c>
      <c r="AX109" s="485">
        <v>0.1501519267994279</v>
      </c>
      <c r="AY109" s="481">
        <v>3602000</v>
      </c>
      <c r="AZ109" s="486">
        <f t="shared" si="14"/>
        <v>2.2360310139115644E-2</v>
      </c>
      <c r="BA109" s="409">
        <v>12693000</v>
      </c>
      <c r="BB109" s="487">
        <f t="shared" si="15"/>
        <v>7.8794951858910292E-2</v>
      </c>
      <c r="BC109" s="4">
        <v>13798</v>
      </c>
      <c r="BD109" s="488">
        <v>0.23303889611376649</v>
      </c>
      <c r="BE109" s="5">
        <v>13140</v>
      </c>
      <c r="BF109" s="489">
        <v>0.22192572075191272</v>
      </c>
      <c r="BG109" s="4">
        <v>32271</v>
      </c>
      <c r="BH109" s="388">
        <v>0.54503538313432076</v>
      </c>
      <c r="BI109" s="409">
        <v>12436000</v>
      </c>
      <c r="BJ109" s="403">
        <v>156616000</v>
      </c>
      <c r="BK109" s="409">
        <v>7391000</v>
      </c>
      <c r="BL109" s="403">
        <v>161173000</v>
      </c>
      <c r="BM109" s="409">
        <v>6584000</v>
      </c>
      <c r="BN109" s="403">
        <v>174601000</v>
      </c>
      <c r="BO109" s="13">
        <v>57594</v>
      </c>
      <c r="BP109" s="13">
        <v>42154000</v>
      </c>
      <c r="BQ109" s="66">
        <v>731.91651908184883</v>
      </c>
      <c r="BR109" s="384">
        <v>0</v>
      </c>
      <c r="BS109" s="14">
        <v>0</v>
      </c>
      <c r="BT109" s="385" t="s">
        <v>485</v>
      </c>
      <c r="BU109" s="386">
        <v>4277</v>
      </c>
      <c r="BV109" s="13">
        <v>41885000</v>
      </c>
      <c r="BW109" s="66">
        <v>9793.0792611643683</v>
      </c>
      <c r="BX109" s="384">
        <v>0</v>
      </c>
      <c r="BY109" s="14">
        <v>0</v>
      </c>
      <c r="BZ109" s="13" t="s">
        <v>485</v>
      </c>
      <c r="CA109" s="19" t="s">
        <v>485</v>
      </c>
      <c r="CB109" s="17">
        <v>281.57242192512444</v>
      </c>
      <c r="CC109" s="388">
        <v>0.71294996675707334</v>
      </c>
      <c r="CD109" s="16">
        <v>0.16102853058049324</v>
      </c>
      <c r="CE109" s="389">
        <v>2.7211187564420425E-2</v>
      </c>
      <c r="CF109" s="17">
        <v>0.79790000000000005</v>
      </c>
      <c r="CG109" s="388">
        <v>0.65369999999999995</v>
      </c>
      <c r="CH109" s="18">
        <v>0.11795439789176183</v>
      </c>
      <c r="CI109" s="390">
        <v>507.00069892411517</v>
      </c>
      <c r="CJ109" s="391">
        <v>134.56007882947398</v>
      </c>
      <c r="CK109" s="392">
        <v>0</v>
      </c>
      <c r="CL109" s="393">
        <v>77.420167970943083</v>
      </c>
      <c r="CM109" s="390">
        <v>149.75881389140324</v>
      </c>
      <c r="CN109" s="393">
        <v>38.188755342186369</v>
      </c>
      <c r="CO109" s="394">
        <v>72.716752408996641</v>
      </c>
      <c r="CP109" s="395">
        <v>5.143264403600508</v>
      </c>
      <c r="CQ109" s="396">
        <v>6.8326611603252223</v>
      </c>
      <c r="CR109" s="397">
        <v>10.471368977932606</v>
      </c>
      <c r="CS109" s="398">
        <v>0.41045253694956574</v>
      </c>
      <c r="CT109" s="391">
        <v>20.635448056188917</v>
      </c>
      <c r="CU109" s="390">
        <v>3.1539810030133939</v>
      </c>
      <c r="CV109" s="399">
        <v>88</v>
      </c>
      <c r="CW109" s="400">
        <v>735</v>
      </c>
      <c r="CX109" s="393">
        <v>33.23326878788226</v>
      </c>
      <c r="CY109" s="353">
        <v>4.9903660230784501</v>
      </c>
      <c r="CZ109" s="402">
        <v>0.48963806187974313</v>
      </c>
      <c r="DA109" s="403">
        <v>27434</v>
      </c>
      <c r="DB109" s="363"/>
      <c r="DC109" s="363"/>
      <c r="DD109" s="363"/>
      <c r="DE109" s="363"/>
      <c r="DF109" s="363"/>
      <c r="DG109" s="363"/>
      <c r="DH109" s="363"/>
      <c r="DI109" s="363"/>
      <c r="DJ109" s="363"/>
      <c r="DK109" s="363"/>
      <c r="DL109" s="363"/>
      <c r="DM109" s="363"/>
      <c r="DN109" s="363"/>
      <c r="DO109" s="363"/>
      <c r="DP109" s="363"/>
      <c r="DQ109" s="363"/>
      <c r="DR109" s="363"/>
      <c r="DS109" s="363"/>
      <c r="DT109" s="363"/>
      <c r="DU109" s="363"/>
      <c r="DV109" s="363"/>
      <c r="DW109" s="363"/>
      <c r="DX109" s="363"/>
      <c r="DY109" s="363"/>
      <c r="DZ109" s="363"/>
      <c r="EA109" s="363"/>
      <c r="EB109" s="363"/>
      <c r="EC109" s="363"/>
    </row>
    <row r="110" spans="1:133" x14ac:dyDescent="0.3">
      <c r="A110" s="381" t="s">
        <v>107</v>
      </c>
      <c r="B110" s="382">
        <v>7</v>
      </c>
      <c r="C110" s="1" t="s">
        <v>156</v>
      </c>
      <c r="D110" s="383">
        <v>184681</v>
      </c>
      <c r="E110" s="468">
        <v>3.3932370395252494E-2</v>
      </c>
      <c r="F110" s="469">
        <v>0.28618536828368918</v>
      </c>
      <c r="G110" s="470">
        <v>0.56665818357058928</v>
      </c>
      <c r="H110" s="471">
        <v>0.14715644814572154</v>
      </c>
      <c r="I110" s="472">
        <v>3.0185190373462585</v>
      </c>
      <c r="J110" s="473">
        <v>14.6</v>
      </c>
      <c r="K110" s="384">
        <v>109</v>
      </c>
      <c r="L110" s="363">
        <v>5.5</v>
      </c>
      <c r="M110" s="404">
        <v>44083</v>
      </c>
      <c r="N110" s="363">
        <v>3.2</v>
      </c>
      <c r="O110" s="490" t="s">
        <v>166</v>
      </c>
      <c r="P110" s="400">
        <v>472369.06199999998</v>
      </c>
      <c r="Q110" s="11">
        <v>8</v>
      </c>
      <c r="R110" s="363">
        <v>15</v>
      </c>
      <c r="S110" s="403">
        <v>12312.066666666668</v>
      </c>
      <c r="T110" s="409">
        <v>1040</v>
      </c>
      <c r="U110" s="403">
        <v>208267000</v>
      </c>
      <c r="V110" s="475">
        <v>1127.7121089879306</v>
      </c>
      <c r="W110" s="403">
        <v>187396000</v>
      </c>
      <c r="X110" s="475">
        <v>1014.7010250106941</v>
      </c>
      <c r="Y110" s="476">
        <v>456.22776679841894</v>
      </c>
      <c r="Z110" s="8">
        <v>2</v>
      </c>
      <c r="AA110" s="9">
        <v>51</v>
      </c>
      <c r="AB110" s="407">
        <v>4</v>
      </c>
      <c r="AC110" s="9">
        <v>843.22</v>
      </c>
      <c r="AD110" s="477">
        <v>0.14943169798257591</v>
      </c>
      <c r="AE110" s="470">
        <v>0.76100000000000001</v>
      </c>
      <c r="AF110" s="383">
        <v>53387000</v>
      </c>
      <c r="AG110" s="403">
        <v>61034</v>
      </c>
      <c r="AH110" s="394">
        <f t="shared" si="16"/>
        <v>874.70917849067735</v>
      </c>
      <c r="AI110" s="403">
        <v>55397000</v>
      </c>
      <c r="AJ110" s="403">
        <v>61420</v>
      </c>
      <c r="AK110" s="394">
        <f t="shared" si="17"/>
        <v>901.93747964832301</v>
      </c>
      <c r="AL110" s="403">
        <v>59714000</v>
      </c>
      <c r="AM110" s="403">
        <v>61987</v>
      </c>
      <c r="AN110" s="478">
        <f t="shared" si="9"/>
        <v>963.33102102053658</v>
      </c>
      <c r="AO110" s="479">
        <v>37398000</v>
      </c>
      <c r="AP110" s="480">
        <f t="shared" si="10"/>
        <v>0.19956669299237978</v>
      </c>
      <c r="AQ110" s="481">
        <v>9396000</v>
      </c>
      <c r="AR110" s="480">
        <f t="shared" si="11"/>
        <v>5.0139810881769088E-2</v>
      </c>
      <c r="AS110" s="479">
        <v>33001000</v>
      </c>
      <c r="AT110" s="480">
        <f t="shared" si="12"/>
        <v>0.17610301180388055</v>
      </c>
      <c r="AU110" s="403">
        <v>30528000</v>
      </c>
      <c r="AV110" s="483">
        <f t="shared" si="13"/>
        <v>0.1629063587269739</v>
      </c>
      <c r="AW110" s="484">
        <v>32500000</v>
      </c>
      <c r="AX110" s="485">
        <v>0.17370854378791523</v>
      </c>
      <c r="AY110" s="481">
        <v>32569000</v>
      </c>
      <c r="AZ110" s="486">
        <f t="shared" si="14"/>
        <v>0.2076204197159395</v>
      </c>
      <c r="BA110" s="409">
        <v>12004000</v>
      </c>
      <c r="BB110" s="487">
        <f t="shared" si="15"/>
        <v>7.6522936481627862E-2</v>
      </c>
      <c r="BC110" s="4">
        <v>20273.400000000001</v>
      </c>
      <c r="BD110" s="488">
        <v>0.25650641436842825</v>
      </c>
      <c r="BE110" s="5">
        <v>31648.66</v>
      </c>
      <c r="BF110" s="489">
        <v>0.40043033216754464</v>
      </c>
      <c r="BG110" s="4">
        <v>27114.560000000001</v>
      </c>
      <c r="BH110" s="388">
        <v>0.34306325346402722</v>
      </c>
      <c r="BI110" s="409">
        <v>15344000</v>
      </c>
      <c r="BJ110" s="403">
        <v>167946000</v>
      </c>
      <c r="BK110" s="409">
        <v>18267000</v>
      </c>
      <c r="BL110" s="403">
        <v>183236000</v>
      </c>
      <c r="BM110" s="409">
        <v>19735000</v>
      </c>
      <c r="BN110" s="403">
        <v>187396000</v>
      </c>
      <c r="BO110" s="13">
        <v>61987</v>
      </c>
      <c r="BP110" s="13">
        <v>59714000</v>
      </c>
      <c r="BQ110" s="66">
        <v>963.33102102053658</v>
      </c>
      <c r="BR110" s="384">
        <v>378</v>
      </c>
      <c r="BS110" s="14">
        <v>1129000</v>
      </c>
      <c r="BT110" s="385">
        <v>2986.7724867724869</v>
      </c>
      <c r="BU110" s="386">
        <v>3199</v>
      </c>
      <c r="BV110" s="13">
        <v>18829000</v>
      </c>
      <c r="BW110" s="66">
        <v>5885.9018443263521</v>
      </c>
      <c r="BX110" s="384">
        <v>0</v>
      </c>
      <c r="BY110" s="14">
        <v>0</v>
      </c>
      <c r="BZ110" s="13" t="s">
        <v>485</v>
      </c>
      <c r="CA110" s="19" t="s">
        <v>485</v>
      </c>
      <c r="CB110" s="17">
        <v>299.96922899398044</v>
      </c>
      <c r="CC110" s="388">
        <v>0.63070881811871715</v>
      </c>
      <c r="CD110" s="16">
        <v>0.31171044860683644</v>
      </c>
      <c r="CE110" s="389">
        <v>-5.3277651938825409E-2</v>
      </c>
      <c r="CF110" s="17">
        <v>1.3237000000000001</v>
      </c>
      <c r="CG110" s="388">
        <v>0.33979999999999999</v>
      </c>
      <c r="CH110" s="18">
        <v>6.7837012048303447E-2</v>
      </c>
      <c r="CI110" s="390">
        <v>202.50052793736225</v>
      </c>
      <c r="CJ110" s="391">
        <v>178.69190658486795</v>
      </c>
      <c r="CK110" s="392">
        <v>0</v>
      </c>
      <c r="CL110" s="393">
        <v>165.30124918102024</v>
      </c>
      <c r="CM110" s="390">
        <v>175.97912075416528</v>
      </c>
      <c r="CN110" s="393">
        <v>50.876917495573451</v>
      </c>
      <c r="CO110" s="394">
        <v>64.99856509332308</v>
      </c>
      <c r="CP110" s="395">
        <v>6.042108249745481</v>
      </c>
      <c r="CQ110" s="396">
        <v>12.209189105778876</v>
      </c>
      <c r="CR110" s="397">
        <v>8.0809882241863153</v>
      </c>
      <c r="CS110" s="398">
        <v>0.60489943083324116</v>
      </c>
      <c r="CT110" s="391">
        <v>176.35273796438182</v>
      </c>
      <c r="CU110" s="390">
        <v>5.6462224051201799</v>
      </c>
      <c r="CV110" s="399">
        <v>68</v>
      </c>
      <c r="CW110" s="400">
        <v>1208</v>
      </c>
      <c r="CX110" s="393">
        <v>40.442709320395707</v>
      </c>
      <c r="CY110" s="353">
        <v>4.1721749024361712</v>
      </c>
      <c r="CZ110" s="402">
        <v>0.53114938339104545</v>
      </c>
      <c r="DA110" s="403">
        <v>65979</v>
      </c>
      <c r="DB110" s="363"/>
      <c r="DC110" s="363"/>
      <c r="DD110" s="363"/>
      <c r="DE110" s="363"/>
      <c r="DF110" s="363"/>
      <c r="DG110" s="363"/>
      <c r="DH110" s="363"/>
      <c r="DI110" s="363"/>
      <c r="DJ110" s="363"/>
      <c r="DK110" s="363"/>
      <c r="DL110" s="363"/>
      <c r="DM110" s="363"/>
      <c r="DN110" s="363"/>
      <c r="DO110" s="363"/>
      <c r="DP110" s="363"/>
      <c r="DQ110" s="363"/>
      <c r="DR110" s="363"/>
      <c r="DS110" s="363"/>
      <c r="DT110" s="363"/>
      <c r="DU110" s="363"/>
      <c r="DV110" s="363"/>
      <c r="DW110" s="363"/>
      <c r="DX110" s="363"/>
      <c r="DY110" s="363"/>
      <c r="DZ110" s="363"/>
      <c r="EA110" s="363"/>
      <c r="EB110" s="363"/>
      <c r="EC110" s="363"/>
    </row>
    <row r="111" spans="1:133" x14ac:dyDescent="0.3">
      <c r="A111" s="381" t="s">
        <v>108</v>
      </c>
      <c r="B111" s="382">
        <v>2</v>
      </c>
      <c r="C111" s="1" t="s">
        <v>153</v>
      </c>
      <c r="D111" s="383">
        <v>60260</v>
      </c>
      <c r="E111" s="468">
        <v>5.6507179550116589E-2</v>
      </c>
      <c r="F111" s="469">
        <v>0.25524394291403918</v>
      </c>
      <c r="G111" s="470">
        <v>0.51080318619316301</v>
      </c>
      <c r="H111" s="471">
        <v>0.23395287089279787</v>
      </c>
      <c r="I111" s="472">
        <v>0.44617080468216891</v>
      </c>
      <c r="J111" s="473">
        <v>7.5</v>
      </c>
      <c r="K111" s="384">
        <v>145</v>
      </c>
      <c r="L111" s="363">
        <v>3.5</v>
      </c>
      <c r="M111" s="404">
        <v>63529</v>
      </c>
      <c r="N111" s="363">
        <v>3.1</v>
      </c>
      <c r="O111" s="490" t="s">
        <v>167</v>
      </c>
      <c r="P111" s="400">
        <v>133799.54</v>
      </c>
      <c r="Q111" s="11">
        <v>1</v>
      </c>
      <c r="R111" s="363">
        <v>9</v>
      </c>
      <c r="S111" s="403">
        <v>6695.5555555555557</v>
      </c>
      <c r="T111" s="409">
        <v>285</v>
      </c>
      <c r="U111" s="403">
        <v>78583000</v>
      </c>
      <c r="V111" s="475">
        <v>1304.0657152339861</v>
      </c>
      <c r="W111" s="403">
        <v>68038000</v>
      </c>
      <c r="X111" s="475">
        <v>1129.0740126120147</v>
      </c>
      <c r="Y111" s="476">
        <v>666.59292035398221</v>
      </c>
      <c r="Z111" s="492">
        <v>0</v>
      </c>
      <c r="AA111" s="9">
        <v>8</v>
      </c>
      <c r="AB111" s="407">
        <v>2</v>
      </c>
      <c r="AC111" s="9">
        <v>680.5</v>
      </c>
      <c r="AD111" s="477">
        <v>0.11983672745019744</v>
      </c>
      <c r="AE111" s="470">
        <v>0.83399999999999996</v>
      </c>
      <c r="AF111" s="383">
        <v>25710897.140000001</v>
      </c>
      <c r="AG111" s="403">
        <v>22386.799999999999</v>
      </c>
      <c r="AH111" s="394">
        <f t="shared" si="16"/>
        <v>1148.4846936587633</v>
      </c>
      <c r="AI111" s="403">
        <v>27900000</v>
      </c>
      <c r="AJ111" s="403">
        <v>22445</v>
      </c>
      <c r="AK111" s="394">
        <f t="shared" si="17"/>
        <v>1243.0385386500334</v>
      </c>
      <c r="AL111" s="403">
        <v>28741000</v>
      </c>
      <c r="AM111" s="403">
        <v>22569</v>
      </c>
      <c r="AN111" s="478">
        <f t="shared" si="9"/>
        <v>1273.4724622269484</v>
      </c>
      <c r="AO111" s="479">
        <v>19599000</v>
      </c>
      <c r="AP111" s="480">
        <f t="shared" si="10"/>
        <v>0.28805961374526001</v>
      </c>
      <c r="AQ111" s="481">
        <v>6340000</v>
      </c>
      <c r="AR111" s="480">
        <f t="shared" si="11"/>
        <v>9.3183221141127023E-2</v>
      </c>
      <c r="AS111" s="479">
        <v>16214000</v>
      </c>
      <c r="AT111" s="480">
        <f t="shared" si="12"/>
        <v>0.23830800435051</v>
      </c>
      <c r="AU111" s="403">
        <v>5917000</v>
      </c>
      <c r="AV111" s="483">
        <f t="shared" si="13"/>
        <v>8.6966107175401985E-2</v>
      </c>
      <c r="AW111" s="484">
        <v>11567000</v>
      </c>
      <c r="AX111" s="485">
        <v>0.17000793674123285</v>
      </c>
      <c r="AY111" s="481">
        <v>7306000</v>
      </c>
      <c r="AZ111" s="486">
        <f t="shared" si="14"/>
        <v>0.11760918208013393</v>
      </c>
      <c r="BA111" s="409">
        <v>1095000</v>
      </c>
      <c r="BB111" s="487">
        <f t="shared" si="15"/>
        <v>1.7626889457671317E-2</v>
      </c>
      <c r="BC111" s="4">
        <v>8784</v>
      </c>
      <c r="BD111" s="488">
        <v>0.39064306679711819</v>
      </c>
      <c r="BE111" s="5">
        <v>2809</v>
      </c>
      <c r="BF111" s="489">
        <v>0.12492217379702926</v>
      </c>
      <c r="BG111" s="4">
        <v>10893</v>
      </c>
      <c r="BH111" s="388">
        <v>0.48443475940585251</v>
      </c>
      <c r="BI111" s="409">
        <v>3911000</v>
      </c>
      <c r="BJ111" s="403">
        <v>59030000</v>
      </c>
      <c r="BK111" s="409">
        <v>5182000</v>
      </c>
      <c r="BL111" s="403">
        <v>63814000</v>
      </c>
      <c r="BM111" s="409">
        <v>6115000</v>
      </c>
      <c r="BN111" s="403">
        <v>68038000</v>
      </c>
      <c r="BO111" s="13">
        <v>22569</v>
      </c>
      <c r="BP111" s="13">
        <v>28741000</v>
      </c>
      <c r="BQ111" s="66">
        <v>1273.4724622269484</v>
      </c>
      <c r="BR111" s="384">
        <v>12</v>
      </c>
      <c r="BS111" s="14">
        <v>26000</v>
      </c>
      <c r="BT111" s="385">
        <v>2166.6666666666665</v>
      </c>
      <c r="BU111" s="386">
        <v>1876</v>
      </c>
      <c r="BV111" s="13">
        <v>3586000</v>
      </c>
      <c r="BW111" s="66">
        <v>1911.5138592750534</v>
      </c>
      <c r="BX111" s="384">
        <v>0</v>
      </c>
      <c r="BY111" s="14">
        <v>0</v>
      </c>
      <c r="BZ111" s="13" t="s">
        <v>485</v>
      </c>
      <c r="CA111" s="19" t="s">
        <v>485</v>
      </c>
      <c r="CB111" s="17">
        <v>473.97843737521629</v>
      </c>
      <c r="CC111" s="388">
        <v>0.74295961570831126</v>
      </c>
      <c r="CD111" s="16">
        <v>0.18544723413460926</v>
      </c>
      <c r="CE111" s="389">
        <v>1.4912839520472577E-2</v>
      </c>
      <c r="CF111" s="17">
        <v>2.5518000000000001</v>
      </c>
      <c r="CG111" s="388">
        <v>0.7198</v>
      </c>
      <c r="CH111" s="18">
        <v>0.23168948594989469</v>
      </c>
      <c r="CI111" s="390">
        <v>325.24062396282773</v>
      </c>
      <c r="CJ111" s="391">
        <v>269.06737470959177</v>
      </c>
      <c r="CK111" s="392">
        <v>0</v>
      </c>
      <c r="CL111" s="393">
        <v>98.191171589777625</v>
      </c>
      <c r="CM111" s="390">
        <v>191.95154331231331</v>
      </c>
      <c r="CN111" s="393">
        <v>104.62993693992698</v>
      </c>
      <c r="CO111" s="394">
        <v>18.171257882509128</v>
      </c>
      <c r="CP111" s="395">
        <v>7.8969228611601574</v>
      </c>
      <c r="CQ111" s="396">
        <v>2.5253251727002373</v>
      </c>
      <c r="CR111" s="397">
        <v>9.7929395180575582</v>
      </c>
      <c r="CS111" s="398">
        <v>0.5615630622242801</v>
      </c>
      <c r="CT111" s="391">
        <v>121.24128775307003</v>
      </c>
      <c r="CU111" s="390">
        <v>3.9822436110189181</v>
      </c>
      <c r="CV111" s="406">
        <v>107</v>
      </c>
      <c r="CW111" s="400">
        <v>387</v>
      </c>
      <c r="CX111" s="393">
        <v>81.264520411549952</v>
      </c>
      <c r="CY111" s="353">
        <v>6.5708588754861248</v>
      </c>
      <c r="CZ111" s="402">
        <v>0.75767148014440433</v>
      </c>
      <c r="DA111" s="403">
        <v>17445</v>
      </c>
      <c r="DB111" s="363"/>
      <c r="DC111" s="363"/>
      <c r="DD111" s="363"/>
      <c r="DE111" s="363"/>
      <c r="DF111" s="363"/>
      <c r="DG111" s="363"/>
      <c r="DH111" s="363"/>
      <c r="DI111" s="363"/>
      <c r="DJ111" s="363"/>
      <c r="DK111" s="363"/>
      <c r="DL111" s="363"/>
      <c r="DM111" s="363"/>
      <c r="DN111" s="363"/>
      <c r="DO111" s="363"/>
      <c r="DP111" s="363"/>
      <c r="DQ111" s="363"/>
      <c r="DR111" s="363"/>
      <c r="DS111" s="363"/>
      <c r="DT111" s="363"/>
      <c r="DU111" s="363"/>
      <c r="DV111" s="363"/>
      <c r="DW111" s="363"/>
      <c r="DX111" s="363"/>
      <c r="DY111" s="363"/>
      <c r="DZ111" s="363"/>
      <c r="EA111" s="363"/>
      <c r="EB111" s="363"/>
      <c r="EC111" s="363"/>
    </row>
    <row r="112" spans="1:133" x14ac:dyDescent="0.3">
      <c r="A112" s="381" t="s">
        <v>109</v>
      </c>
      <c r="B112" s="382">
        <v>5</v>
      </c>
      <c r="C112" s="1" t="s">
        <v>152</v>
      </c>
      <c r="D112" s="383">
        <v>74949</v>
      </c>
      <c r="E112" s="468">
        <v>3.3879133157684191E-2</v>
      </c>
      <c r="F112" s="469">
        <v>0.23649414935489466</v>
      </c>
      <c r="G112" s="470">
        <v>0.44690389464836089</v>
      </c>
      <c r="H112" s="471">
        <v>0.31660195599674446</v>
      </c>
      <c r="I112" s="472">
        <v>3.3178810679945525</v>
      </c>
      <c r="J112" s="473">
        <v>2.2999999999999998</v>
      </c>
      <c r="K112" s="384">
        <v>75</v>
      </c>
      <c r="L112" s="363">
        <v>6.9</v>
      </c>
      <c r="M112" s="404">
        <v>36316</v>
      </c>
      <c r="N112" s="363">
        <v>2.8</v>
      </c>
      <c r="O112" s="490" t="s">
        <v>515</v>
      </c>
      <c r="P112" s="400">
        <v>113148.41800000001</v>
      </c>
      <c r="Q112" s="11">
        <v>33</v>
      </c>
      <c r="R112" s="363">
        <v>9</v>
      </c>
      <c r="S112" s="403">
        <v>8327.6666666666661</v>
      </c>
      <c r="T112" s="409">
        <v>444</v>
      </c>
      <c r="U112" s="403">
        <v>145329000</v>
      </c>
      <c r="V112" s="475">
        <v>1939.0385462114239</v>
      </c>
      <c r="W112" s="403">
        <v>132735000</v>
      </c>
      <c r="X112" s="475">
        <v>1771.0042829123804</v>
      </c>
      <c r="Y112" s="476">
        <v>20.332872141287542</v>
      </c>
      <c r="Z112" s="8">
        <v>4</v>
      </c>
      <c r="AA112" s="9">
        <v>19</v>
      </c>
      <c r="AB112" s="407">
        <v>3</v>
      </c>
      <c r="AC112" s="9">
        <v>480.1</v>
      </c>
      <c r="AD112" s="477">
        <v>0.2912014145846295</v>
      </c>
      <c r="AE112" s="470">
        <v>0.68500000000000005</v>
      </c>
      <c r="AF112" s="383">
        <v>23944000</v>
      </c>
      <c r="AG112" s="403">
        <v>29940</v>
      </c>
      <c r="AH112" s="394">
        <f t="shared" si="16"/>
        <v>799.7327989311957</v>
      </c>
      <c r="AI112" s="403">
        <v>26679000</v>
      </c>
      <c r="AJ112" s="403">
        <v>30305</v>
      </c>
      <c r="AK112" s="394">
        <f t="shared" si="17"/>
        <v>880.34977726447778</v>
      </c>
      <c r="AL112" s="403">
        <v>27707000</v>
      </c>
      <c r="AM112" s="403">
        <v>30539</v>
      </c>
      <c r="AN112" s="478">
        <f t="shared" si="9"/>
        <v>907.26611873342279</v>
      </c>
      <c r="AO112" s="479">
        <v>5593000</v>
      </c>
      <c r="AP112" s="480">
        <f t="shared" si="10"/>
        <v>4.2136905389726823E-2</v>
      </c>
      <c r="AQ112" s="481">
        <v>39451000</v>
      </c>
      <c r="AR112" s="480">
        <f t="shared" si="11"/>
        <v>0.29721849714466525</v>
      </c>
      <c r="AS112" s="479">
        <v>22313000</v>
      </c>
      <c r="AT112" s="480">
        <f t="shared" si="12"/>
        <v>0.1681031235403137</v>
      </c>
      <c r="AU112" s="403">
        <v>7258000</v>
      </c>
      <c r="AV112" s="483">
        <f t="shared" si="13"/>
        <v>5.4680790151732037E-2</v>
      </c>
      <c r="AW112" s="484">
        <v>20514000</v>
      </c>
      <c r="AX112" s="485">
        <v>0.15454970090557055</v>
      </c>
      <c r="AY112" s="481">
        <v>24726000</v>
      </c>
      <c r="AZ112" s="486">
        <f t="shared" si="14"/>
        <v>0.19705760464152508</v>
      </c>
      <c r="BA112" s="409">
        <v>12879000</v>
      </c>
      <c r="BB112" s="487">
        <f t="shared" si="15"/>
        <v>0.10264114252924862</v>
      </c>
      <c r="BC112" s="4">
        <v>9644.49</v>
      </c>
      <c r="BD112" s="488">
        <v>0.29097987109317375</v>
      </c>
      <c r="BE112" s="5">
        <v>11680</v>
      </c>
      <c r="BF112" s="489">
        <v>0.35239239134140521</v>
      </c>
      <c r="BG112" s="4">
        <v>11820.38</v>
      </c>
      <c r="BH112" s="388">
        <v>0.35662773756542115</v>
      </c>
      <c r="BI112" s="409">
        <v>15326000</v>
      </c>
      <c r="BJ112" s="403">
        <v>111398000</v>
      </c>
      <c r="BK112" s="409">
        <v>16560000</v>
      </c>
      <c r="BL112" s="403">
        <v>126933000</v>
      </c>
      <c r="BM112" s="409">
        <v>14890000</v>
      </c>
      <c r="BN112" s="403">
        <v>132735000</v>
      </c>
      <c r="BO112" s="13">
        <v>30539</v>
      </c>
      <c r="BP112" s="13">
        <v>27707000</v>
      </c>
      <c r="BQ112" s="66">
        <v>907.26611873342279</v>
      </c>
      <c r="BR112" s="384">
        <v>1270</v>
      </c>
      <c r="BS112" s="14">
        <v>2011000</v>
      </c>
      <c r="BT112" s="385">
        <v>1583.4645669291338</v>
      </c>
      <c r="BU112" s="386">
        <v>2076</v>
      </c>
      <c r="BV112" s="13">
        <v>6229000</v>
      </c>
      <c r="BW112" s="66">
        <v>3000.4816955684009</v>
      </c>
      <c r="BX112" s="384">
        <v>1</v>
      </c>
      <c r="BY112" s="14">
        <v>0</v>
      </c>
      <c r="BZ112" s="404">
        <v>0</v>
      </c>
      <c r="CA112" s="19">
        <v>1108</v>
      </c>
      <c r="CB112" s="17">
        <v>301.67981924751956</v>
      </c>
      <c r="CC112" s="388">
        <v>0.65332448463229498</v>
      </c>
      <c r="CD112" s="16">
        <v>0.2814235286831947</v>
      </c>
      <c r="CE112" s="389">
        <v>-0.10127937076861808</v>
      </c>
      <c r="CF112" s="17">
        <v>1.875</v>
      </c>
      <c r="CG112" s="388">
        <v>0.20399999999999999</v>
      </c>
      <c r="CH112" s="18">
        <v>0.13386779545065847</v>
      </c>
      <c r="CI112" s="390">
        <v>74.624077706173537</v>
      </c>
      <c r="CJ112" s="391">
        <v>297.70910886069191</v>
      </c>
      <c r="CK112" s="392">
        <v>473.54867976890955</v>
      </c>
      <c r="CL112" s="393">
        <v>96.839183978438669</v>
      </c>
      <c r="CM112" s="390">
        <v>273.70612016170998</v>
      </c>
      <c r="CN112" s="393">
        <v>52.82258602516378</v>
      </c>
      <c r="CO112" s="394">
        <v>171.83684905735902</v>
      </c>
      <c r="CP112" s="395">
        <v>6.4110252865005712</v>
      </c>
      <c r="CQ112" s="396">
        <v>8.097457897378586</v>
      </c>
      <c r="CR112" s="397">
        <v>7.8574144486692017</v>
      </c>
      <c r="CS112" s="398">
        <v>0.64343313839110772</v>
      </c>
      <c r="CT112" s="391">
        <v>329.90433494776448</v>
      </c>
      <c r="CU112" s="390">
        <v>17.713164952167471</v>
      </c>
      <c r="CV112" s="399">
        <v>62</v>
      </c>
      <c r="CW112" s="400">
        <v>631</v>
      </c>
      <c r="CX112" s="393">
        <v>35.090528225860254</v>
      </c>
      <c r="CY112" s="353">
        <v>10.188902589395807</v>
      </c>
      <c r="CZ112" s="402">
        <v>0.89924452667283383</v>
      </c>
      <c r="DA112" s="403">
        <v>25290</v>
      </c>
      <c r="DB112" s="363"/>
      <c r="DC112" s="363"/>
      <c r="DD112" s="363"/>
      <c r="DE112" s="363"/>
      <c r="DF112" s="363"/>
      <c r="DG112" s="363"/>
      <c r="DH112" s="363"/>
      <c r="DI112" s="363"/>
      <c r="DJ112" s="363"/>
      <c r="DK112" s="363"/>
      <c r="DL112" s="363"/>
      <c r="DM112" s="363"/>
      <c r="DN112" s="363"/>
      <c r="DO112" s="363"/>
      <c r="DP112" s="363"/>
      <c r="DQ112" s="363"/>
      <c r="DR112" s="363"/>
      <c r="DS112" s="363"/>
      <c r="DT112" s="363"/>
      <c r="DU112" s="363"/>
      <c r="DV112" s="363"/>
      <c r="DW112" s="363"/>
      <c r="DX112" s="363"/>
      <c r="DY112" s="363"/>
      <c r="DZ112" s="363"/>
      <c r="EA112" s="363"/>
      <c r="EB112" s="363"/>
      <c r="EC112" s="363"/>
    </row>
    <row r="113" spans="1:133" x14ac:dyDescent="0.3">
      <c r="A113" s="381" t="s">
        <v>110</v>
      </c>
      <c r="B113" s="382">
        <v>4</v>
      </c>
      <c r="C113" s="1" t="s">
        <v>152</v>
      </c>
      <c r="D113" s="383">
        <v>67058</v>
      </c>
      <c r="E113" s="468">
        <v>3.6140855081197173E-2</v>
      </c>
      <c r="F113" s="469">
        <v>0.25816457395090819</v>
      </c>
      <c r="G113" s="470">
        <v>0.48316382832771632</v>
      </c>
      <c r="H113" s="471">
        <v>0.25867159772137555</v>
      </c>
      <c r="I113" s="472">
        <v>3.595346109928093</v>
      </c>
      <c r="J113" s="473">
        <v>2.9</v>
      </c>
      <c r="K113" s="384">
        <v>89</v>
      </c>
      <c r="L113" s="363">
        <v>6.2</v>
      </c>
      <c r="M113" s="404">
        <v>40672</v>
      </c>
      <c r="N113" s="363">
        <v>2.9</v>
      </c>
      <c r="O113" s="490" t="s">
        <v>168</v>
      </c>
      <c r="P113" s="400">
        <v>154722.93799999999</v>
      </c>
      <c r="Q113" s="11">
        <v>20</v>
      </c>
      <c r="R113" s="363">
        <v>10</v>
      </c>
      <c r="S113" s="403">
        <v>6705.8</v>
      </c>
      <c r="T113" s="409">
        <v>390</v>
      </c>
      <c r="U113" s="403">
        <v>110655000</v>
      </c>
      <c r="V113" s="475">
        <v>1650.1386859136867</v>
      </c>
      <c r="W113" s="403">
        <v>98104000</v>
      </c>
      <c r="X113" s="475">
        <v>1462.9723522920458</v>
      </c>
      <c r="Y113" s="476">
        <v>78.065192083818388</v>
      </c>
      <c r="Z113" s="8">
        <v>3</v>
      </c>
      <c r="AA113" s="9">
        <v>22</v>
      </c>
      <c r="AB113" s="407">
        <v>3</v>
      </c>
      <c r="AC113" s="9">
        <v>2825</v>
      </c>
      <c r="AD113" s="477">
        <v>0.18385748106855618</v>
      </c>
      <c r="AE113" s="470">
        <v>0.71199999999999997</v>
      </c>
      <c r="AF113" s="383">
        <v>23287000</v>
      </c>
      <c r="AG113" s="403">
        <v>29185.9</v>
      </c>
      <c r="AH113" s="394">
        <f t="shared" si="16"/>
        <v>797.88528022092851</v>
      </c>
      <c r="AI113" s="403">
        <v>24044000</v>
      </c>
      <c r="AJ113" s="403">
        <v>29257</v>
      </c>
      <c r="AK113" s="394">
        <f t="shared" si="17"/>
        <v>821.82041904501489</v>
      </c>
      <c r="AL113" s="403">
        <v>24897000</v>
      </c>
      <c r="AM113" s="403">
        <v>29785</v>
      </c>
      <c r="AN113" s="478">
        <f t="shared" si="9"/>
        <v>835.89054893402715</v>
      </c>
      <c r="AO113" s="479">
        <v>13844000</v>
      </c>
      <c r="AP113" s="480">
        <f t="shared" si="10"/>
        <v>0.14113281409289238</v>
      </c>
      <c r="AQ113" s="481">
        <v>6358000</v>
      </c>
      <c r="AR113" s="480">
        <f t="shared" si="11"/>
        <v>6.4816702687273173E-2</v>
      </c>
      <c r="AS113" s="479">
        <v>20323000</v>
      </c>
      <c r="AT113" s="480">
        <f t="shared" si="12"/>
        <v>0.20718305264445622</v>
      </c>
      <c r="AU113" s="403">
        <v>7797000</v>
      </c>
      <c r="AV113" s="483">
        <f t="shared" si="13"/>
        <v>7.9486604412184483E-2</v>
      </c>
      <c r="AW113" s="484">
        <v>12744000</v>
      </c>
      <c r="AX113" s="485">
        <v>0.13016168074436466</v>
      </c>
      <c r="AY113" s="481">
        <v>14035000</v>
      </c>
      <c r="AZ113" s="486">
        <f t="shared" si="14"/>
        <v>0.1554349631762556</v>
      </c>
      <c r="BA113" s="409">
        <v>22991000</v>
      </c>
      <c r="BB113" s="487">
        <f t="shared" si="15"/>
        <v>0.25462096461598094</v>
      </c>
      <c r="BC113" s="4">
        <v>6647.16</v>
      </c>
      <c r="BD113" s="488">
        <v>0.21888698630136985</v>
      </c>
      <c r="BE113" s="5">
        <v>0</v>
      </c>
      <c r="BF113" s="489">
        <v>0</v>
      </c>
      <c r="BG113" s="4">
        <v>23720.84</v>
      </c>
      <c r="BH113" s="388">
        <v>0.78111301369863018</v>
      </c>
      <c r="BI113" s="409">
        <v>11980105</v>
      </c>
      <c r="BJ113" s="403">
        <v>93552000</v>
      </c>
      <c r="BK113" s="409">
        <v>10381000</v>
      </c>
      <c r="BL113" s="403">
        <v>95072000</v>
      </c>
      <c r="BM113" s="409">
        <v>11290000</v>
      </c>
      <c r="BN113" s="403">
        <v>98104000</v>
      </c>
      <c r="BO113" s="13">
        <v>29785</v>
      </c>
      <c r="BP113" s="13">
        <v>24897000</v>
      </c>
      <c r="BQ113" s="66">
        <v>835.89054893402715</v>
      </c>
      <c r="BR113" s="384">
        <v>476</v>
      </c>
      <c r="BS113" s="14">
        <v>712000</v>
      </c>
      <c r="BT113" s="385">
        <v>1495.7983193277312</v>
      </c>
      <c r="BU113" s="386">
        <v>1773</v>
      </c>
      <c r="BV113" s="13">
        <v>6353000</v>
      </c>
      <c r="BW113" s="66">
        <v>3583.1923293852228</v>
      </c>
      <c r="BX113" s="384">
        <v>2</v>
      </c>
      <c r="BY113" s="14">
        <v>0</v>
      </c>
      <c r="BZ113" s="404">
        <v>0</v>
      </c>
      <c r="CA113" s="19" t="s">
        <v>485</v>
      </c>
      <c r="CB113" s="17">
        <v>298.57111674530285</v>
      </c>
      <c r="CC113" s="388">
        <v>0.69104121927130058</v>
      </c>
      <c r="CD113" s="16">
        <v>0.24519452351904569</v>
      </c>
      <c r="CE113" s="389">
        <v>-2.6020749665327979E-2</v>
      </c>
      <c r="CF113" s="17">
        <v>1.5559000000000001</v>
      </c>
      <c r="CG113" s="388">
        <v>0.68200000000000005</v>
      </c>
      <c r="CH113" s="18">
        <v>5.1163856376162109E-2</v>
      </c>
      <c r="CI113" s="390">
        <v>206.4481493632378</v>
      </c>
      <c r="CJ113" s="391">
        <v>303.0660025649438</v>
      </c>
      <c r="CK113" s="392">
        <v>0</v>
      </c>
      <c r="CL113" s="393">
        <v>116.27248053923469</v>
      </c>
      <c r="CM113" s="390">
        <v>190.04443914223509</v>
      </c>
      <c r="CN113" s="393">
        <v>94.813445077395684</v>
      </c>
      <c r="CO113" s="394">
        <v>342.85245608279399</v>
      </c>
      <c r="CP113" s="395">
        <v>4.3452987966551087</v>
      </c>
      <c r="CQ113" s="396" t="s">
        <v>485</v>
      </c>
      <c r="CR113" s="397">
        <v>15.506492623563805</v>
      </c>
      <c r="CS113" s="398">
        <v>0.57090185612094779</v>
      </c>
      <c r="CT113" s="391">
        <v>209.29642995615737</v>
      </c>
      <c r="CU113" s="390">
        <v>10.511944883533657</v>
      </c>
      <c r="CV113" s="399">
        <v>66</v>
      </c>
      <c r="CW113" s="400">
        <v>835</v>
      </c>
      <c r="CX113" s="393">
        <v>23.561692862894809</v>
      </c>
      <c r="CY113" s="353">
        <v>5.9022086623943473</v>
      </c>
      <c r="CZ113" s="402">
        <v>0.57501647760779828</v>
      </c>
      <c r="DA113" s="403">
        <v>28303</v>
      </c>
      <c r="DB113" s="363"/>
      <c r="DC113" s="363"/>
      <c r="DD113" s="363"/>
      <c r="DE113" s="363"/>
      <c r="DF113" s="363"/>
      <c r="DG113" s="363"/>
      <c r="DH113" s="363"/>
      <c r="DI113" s="363"/>
      <c r="DJ113" s="363"/>
      <c r="DK113" s="363"/>
      <c r="DL113" s="363"/>
      <c r="DM113" s="363"/>
      <c r="DN113" s="363"/>
      <c r="DO113" s="363"/>
      <c r="DP113" s="363"/>
      <c r="DQ113" s="363"/>
      <c r="DR113" s="363"/>
      <c r="DS113" s="363"/>
      <c r="DT113" s="363"/>
      <c r="DU113" s="363"/>
      <c r="DV113" s="363"/>
      <c r="DW113" s="363"/>
      <c r="DX113" s="363"/>
      <c r="DY113" s="363"/>
      <c r="DZ113" s="363"/>
      <c r="EA113" s="363"/>
      <c r="EB113" s="363"/>
      <c r="EC113" s="363"/>
    </row>
    <row r="114" spans="1:133" x14ac:dyDescent="0.3">
      <c r="A114" s="381" t="s">
        <v>111</v>
      </c>
      <c r="B114" s="382">
        <v>4</v>
      </c>
      <c r="C114" s="1" t="s">
        <v>152</v>
      </c>
      <c r="D114" s="383">
        <v>39826</v>
      </c>
      <c r="E114" s="468">
        <v>2.3830946810972004E-2</v>
      </c>
      <c r="F114" s="469">
        <v>0.26224074725053986</v>
      </c>
      <c r="G114" s="470">
        <v>0.59669562597298242</v>
      </c>
      <c r="H114" s="471">
        <v>0.14106362677647769</v>
      </c>
      <c r="I114" s="472">
        <v>2.9926565419945779</v>
      </c>
      <c r="J114" s="473">
        <v>14.3</v>
      </c>
      <c r="K114" s="384">
        <v>132</v>
      </c>
      <c r="L114" s="363">
        <v>2.9</v>
      </c>
      <c r="M114" s="404">
        <v>55636</v>
      </c>
      <c r="N114" s="363">
        <v>3</v>
      </c>
      <c r="O114" s="490" t="s">
        <v>522</v>
      </c>
      <c r="P114" s="400">
        <v>98652.902000000002</v>
      </c>
      <c r="Q114" s="11">
        <v>12</v>
      </c>
      <c r="R114" s="363">
        <v>10</v>
      </c>
      <c r="S114" s="403">
        <v>3982.6</v>
      </c>
      <c r="T114" s="409">
        <v>277</v>
      </c>
      <c r="U114" s="403">
        <v>65209000</v>
      </c>
      <c r="V114" s="475">
        <v>1637.3474614573395</v>
      </c>
      <c r="W114" s="403">
        <v>70261434.069999993</v>
      </c>
      <c r="X114" s="475">
        <v>1764.2101659719779</v>
      </c>
      <c r="Y114" s="476">
        <v>231.0092807424594</v>
      </c>
      <c r="Z114" s="8">
        <v>1</v>
      </c>
      <c r="AA114" s="9">
        <v>2</v>
      </c>
      <c r="AB114" s="407">
        <v>3</v>
      </c>
      <c r="AC114" s="9">
        <v>645</v>
      </c>
      <c r="AD114" s="477">
        <v>0.11783648790746583</v>
      </c>
      <c r="AE114" s="470">
        <v>0.75600000000000001</v>
      </c>
      <c r="AF114" s="383">
        <v>12844000</v>
      </c>
      <c r="AG114" s="403">
        <v>15035</v>
      </c>
      <c r="AH114" s="394">
        <f t="shared" si="16"/>
        <v>854.27336215497178</v>
      </c>
      <c r="AI114" s="403">
        <v>14103000</v>
      </c>
      <c r="AJ114" s="403">
        <v>15078</v>
      </c>
      <c r="AK114" s="394">
        <f t="shared" si="17"/>
        <v>935.33625149224031</v>
      </c>
      <c r="AL114" s="403">
        <v>14611000</v>
      </c>
      <c r="AM114" s="403">
        <v>14481</v>
      </c>
      <c r="AN114" s="478">
        <f t="shared" si="9"/>
        <v>1008.9772805745459</v>
      </c>
      <c r="AO114" s="479">
        <v>16593000</v>
      </c>
      <c r="AP114" s="480">
        <f t="shared" si="10"/>
        <v>0.23616230910462419</v>
      </c>
      <c r="AQ114" s="481">
        <v>22584000</v>
      </c>
      <c r="AR114" s="480">
        <f t="shared" si="11"/>
        <v>0.32143009635501912</v>
      </c>
      <c r="AS114" s="479">
        <v>7773000</v>
      </c>
      <c r="AT114" s="480">
        <f t="shared" si="12"/>
        <v>0.11063036392877984</v>
      </c>
      <c r="AU114" s="403">
        <v>7004000</v>
      </c>
      <c r="AV114" s="483">
        <f t="shared" si="13"/>
        <v>9.9685458504718119E-2</v>
      </c>
      <c r="AW114" s="484">
        <v>8484000</v>
      </c>
      <c r="AX114" s="485">
        <v>0.12088569718731298</v>
      </c>
      <c r="AY114" s="481">
        <v>4293000</v>
      </c>
      <c r="AZ114" s="486">
        <f t="shared" si="14"/>
        <v>6.7866006924134872E-2</v>
      </c>
      <c r="BA114" s="409">
        <v>3530000</v>
      </c>
      <c r="BB114" s="487">
        <f t="shared" si="15"/>
        <v>5.5804100731934807E-2</v>
      </c>
      <c r="BC114" s="4">
        <v>3477</v>
      </c>
      <c r="BD114" s="488">
        <v>0.25884016973125884</v>
      </c>
      <c r="BE114" s="5">
        <v>2062</v>
      </c>
      <c r="BF114" s="489">
        <v>0.15350256830194298</v>
      </c>
      <c r="BG114" s="4">
        <v>7894</v>
      </c>
      <c r="BH114" s="388">
        <v>0.58765726196679824</v>
      </c>
      <c r="BI114" s="409">
        <v>8606000</v>
      </c>
      <c r="BJ114" s="403">
        <v>71127000</v>
      </c>
      <c r="BK114" s="409">
        <v>9220000</v>
      </c>
      <c r="BL114" s="403">
        <v>71212000</v>
      </c>
      <c r="BM114" s="409">
        <v>8942000</v>
      </c>
      <c r="BN114" s="403">
        <v>70261434.069999993</v>
      </c>
      <c r="BO114" s="13">
        <v>14481</v>
      </c>
      <c r="BP114" s="13">
        <v>14611000</v>
      </c>
      <c r="BQ114" s="66">
        <v>1008.9772805745459</v>
      </c>
      <c r="BR114" s="384">
        <v>50</v>
      </c>
      <c r="BS114" s="14">
        <v>85000</v>
      </c>
      <c r="BT114" s="385">
        <v>1700</v>
      </c>
      <c r="BU114" s="386">
        <v>1110</v>
      </c>
      <c r="BV114" s="13">
        <v>4109000</v>
      </c>
      <c r="BW114" s="66">
        <v>3701.801801801802</v>
      </c>
      <c r="BX114" s="384">
        <v>0</v>
      </c>
      <c r="BY114" s="14">
        <v>0</v>
      </c>
      <c r="BZ114" s="13" t="s">
        <v>485</v>
      </c>
      <c r="CA114" s="19">
        <v>1044</v>
      </c>
      <c r="CB114" s="17">
        <v>248.42271293375396</v>
      </c>
      <c r="CC114" s="388">
        <v>0.72686590517915817</v>
      </c>
      <c r="CD114" s="16">
        <v>0.2040209173580334</v>
      </c>
      <c r="CE114" s="389">
        <v>-0.15411610029731093</v>
      </c>
      <c r="CF114" s="17">
        <v>2.8388</v>
      </c>
      <c r="CG114" s="388">
        <v>0.66359999999999997</v>
      </c>
      <c r="CH114" s="18">
        <v>0.20033071511758468</v>
      </c>
      <c r="CI114" s="390">
        <v>416.63737257068249</v>
      </c>
      <c r="CJ114" s="391">
        <v>195.17400693014613</v>
      </c>
      <c r="CK114" s="392">
        <v>515.94435795711343</v>
      </c>
      <c r="CL114" s="393">
        <v>175.86501280570482</v>
      </c>
      <c r="CM114" s="390">
        <v>213.02666599708732</v>
      </c>
      <c r="CN114" s="393">
        <v>51.122382363280266</v>
      </c>
      <c r="CO114" s="394">
        <v>88.635564706473161</v>
      </c>
      <c r="CP114" s="395">
        <v>4.3526483931379127</v>
      </c>
      <c r="CQ114" s="396">
        <v>4.0298624140087558</v>
      </c>
      <c r="CR114" s="397">
        <v>9.8820265790712352</v>
      </c>
      <c r="CS114" s="398">
        <v>0.47097862847291133</v>
      </c>
      <c r="CT114" s="391">
        <v>107.79390348013861</v>
      </c>
      <c r="CU114" s="390">
        <v>7.334655752523477</v>
      </c>
      <c r="CV114" s="399">
        <v>56</v>
      </c>
      <c r="CW114" s="400">
        <v>278</v>
      </c>
      <c r="CX114" s="393">
        <v>32.893084919399385</v>
      </c>
      <c r="CY114" s="353">
        <v>5.2277983015880629</v>
      </c>
      <c r="CZ114" s="402">
        <v>0.69772029811486191</v>
      </c>
      <c r="DA114" s="403">
        <v>13521</v>
      </c>
      <c r="DB114" s="363"/>
      <c r="DC114" s="363"/>
      <c r="DD114" s="363"/>
      <c r="DE114" s="363"/>
      <c r="DF114" s="363"/>
      <c r="DG114" s="363"/>
      <c r="DH114" s="363"/>
      <c r="DI114" s="363"/>
      <c r="DJ114" s="363"/>
      <c r="DK114" s="363"/>
      <c r="DL114" s="363"/>
      <c r="DM114" s="363"/>
      <c r="DN114" s="363"/>
      <c r="DO114" s="363"/>
      <c r="DP114" s="363"/>
      <c r="DQ114" s="363"/>
      <c r="DR114" s="363"/>
      <c r="DS114" s="363"/>
      <c r="DT114" s="363"/>
      <c r="DU114" s="363"/>
      <c r="DV114" s="363"/>
      <c r="DW114" s="363"/>
      <c r="DX114" s="363"/>
      <c r="DY114" s="363"/>
      <c r="DZ114" s="363"/>
      <c r="EA114" s="363"/>
      <c r="EB114" s="363"/>
      <c r="EC114" s="363"/>
    </row>
    <row r="115" spans="1:133" x14ac:dyDescent="0.3">
      <c r="A115" s="381" t="s">
        <v>112</v>
      </c>
      <c r="B115" s="382">
        <v>3</v>
      </c>
      <c r="C115" s="1" t="s">
        <v>153</v>
      </c>
      <c r="D115" s="383">
        <v>137757</v>
      </c>
      <c r="E115" s="468">
        <v>7.6462038570937391E-2</v>
      </c>
      <c r="F115" s="469">
        <v>0.19972850744426782</v>
      </c>
      <c r="G115" s="470">
        <v>0.62456354305044393</v>
      </c>
      <c r="H115" s="471">
        <v>0.17570794950528829</v>
      </c>
      <c r="I115" s="472">
        <v>1.4249608484641745</v>
      </c>
      <c r="J115" s="473">
        <v>30.1</v>
      </c>
      <c r="K115" s="384">
        <v>134</v>
      </c>
      <c r="L115" s="363">
        <v>5.5</v>
      </c>
      <c r="M115" s="404">
        <v>58428</v>
      </c>
      <c r="N115" s="363">
        <v>2.9</v>
      </c>
      <c r="O115" s="490" t="s">
        <v>515</v>
      </c>
      <c r="P115" s="400">
        <v>473657.70799999998</v>
      </c>
      <c r="Q115" s="11">
        <v>12</v>
      </c>
      <c r="R115" s="363">
        <v>15</v>
      </c>
      <c r="S115" s="403">
        <v>9183.7999999999993</v>
      </c>
      <c r="T115" s="409">
        <v>497</v>
      </c>
      <c r="U115" s="403">
        <v>124129000</v>
      </c>
      <c r="V115" s="475">
        <v>901.0721778203648</v>
      </c>
      <c r="W115" s="403">
        <v>114092000</v>
      </c>
      <c r="X115" s="475">
        <v>828.21199648656693</v>
      </c>
      <c r="Y115" s="476">
        <v>3794.9586776859505</v>
      </c>
      <c r="Z115" s="8">
        <v>1</v>
      </c>
      <c r="AA115" s="9">
        <v>10</v>
      </c>
      <c r="AB115" s="407">
        <v>3</v>
      </c>
      <c r="AC115" s="9">
        <v>825</v>
      </c>
      <c r="AD115" s="477">
        <v>0.11047563587962482</v>
      </c>
      <c r="AE115" s="470">
        <v>0.76</v>
      </c>
      <c r="AF115" s="383">
        <v>39259000</v>
      </c>
      <c r="AG115" s="403">
        <v>47186</v>
      </c>
      <c r="AH115" s="394">
        <f t="shared" si="16"/>
        <v>832.00525579621069</v>
      </c>
      <c r="AI115" s="403">
        <v>41515000</v>
      </c>
      <c r="AJ115" s="403">
        <v>47629</v>
      </c>
      <c r="AK115" s="394">
        <f t="shared" si="17"/>
        <v>871.63282873879359</v>
      </c>
      <c r="AL115" s="403">
        <v>44441000</v>
      </c>
      <c r="AM115" s="403">
        <v>48083</v>
      </c>
      <c r="AN115" s="478">
        <f t="shared" si="9"/>
        <v>924.25597404488076</v>
      </c>
      <c r="AO115" s="479">
        <v>6561000</v>
      </c>
      <c r="AP115" s="480">
        <f t="shared" si="10"/>
        <v>5.750622304806647E-2</v>
      </c>
      <c r="AQ115" s="481">
        <v>7341000</v>
      </c>
      <c r="AR115" s="480">
        <f t="shared" si="11"/>
        <v>6.4342811064754757E-2</v>
      </c>
      <c r="AS115" s="479">
        <v>34267000</v>
      </c>
      <c r="AT115" s="480">
        <f t="shared" si="12"/>
        <v>0.30034533534340707</v>
      </c>
      <c r="AU115" s="403">
        <v>18710000</v>
      </c>
      <c r="AV115" s="483">
        <f t="shared" si="13"/>
        <v>0.16399046383620236</v>
      </c>
      <c r="AW115" s="484">
        <v>26789000</v>
      </c>
      <c r="AX115" s="485">
        <v>0.23480173894751605</v>
      </c>
      <c r="AY115" s="481">
        <v>13967000</v>
      </c>
      <c r="AZ115" s="486">
        <f t="shared" si="14"/>
        <v>0.14643224088402423</v>
      </c>
      <c r="BA115" s="409">
        <v>6457000</v>
      </c>
      <c r="BB115" s="487">
        <f t="shared" si="15"/>
        <v>6.7696211025141007E-2</v>
      </c>
      <c r="BC115" s="4">
        <v>13163</v>
      </c>
      <c r="BD115" s="488">
        <v>0.29562502807348517</v>
      </c>
      <c r="BE115" s="5">
        <v>6018</v>
      </c>
      <c r="BF115" s="489">
        <v>0.13515698692898531</v>
      </c>
      <c r="BG115" s="4">
        <v>25345</v>
      </c>
      <c r="BH115" s="388">
        <v>0.56921798499752951</v>
      </c>
      <c r="BI115" s="409">
        <v>17725000</v>
      </c>
      <c r="BJ115" s="403">
        <v>104357000</v>
      </c>
      <c r="BK115" s="409">
        <v>19259000</v>
      </c>
      <c r="BL115" s="403">
        <v>110649000</v>
      </c>
      <c r="BM115" s="409">
        <v>21495000</v>
      </c>
      <c r="BN115" s="403">
        <v>114092000</v>
      </c>
      <c r="BO115" s="13">
        <v>48083</v>
      </c>
      <c r="BP115" s="13">
        <v>44441000</v>
      </c>
      <c r="BQ115" s="66">
        <v>924.25597404488076</v>
      </c>
      <c r="BR115" s="384">
        <v>0</v>
      </c>
      <c r="BS115" s="14">
        <v>0</v>
      </c>
      <c r="BT115" s="385" t="s">
        <v>485</v>
      </c>
      <c r="BU115" s="386">
        <v>2059</v>
      </c>
      <c r="BV115" s="13">
        <v>11174000</v>
      </c>
      <c r="BW115" s="66">
        <v>5426.9062651772701</v>
      </c>
      <c r="BX115" s="384">
        <v>0</v>
      </c>
      <c r="BY115" s="14">
        <v>0</v>
      </c>
      <c r="BZ115" s="13" t="s">
        <v>485</v>
      </c>
      <c r="CA115" s="19" t="s">
        <v>485</v>
      </c>
      <c r="CB115" s="17">
        <v>497.76428259468003</v>
      </c>
      <c r="CC115" s="388">
        <v>0.7803742458294064</v>
      </c>
      <c r="CD115" s="16">
        <v>0.12654577093185315</v>
      </c>
      <c r="CE115" s="389">
        <v>2.7589087096966648E-2</v>
      </c>
      <c r="CF115" s="17">
        <v>2.8271000000000002</v>
      </c>
      <c r="CG115" s="388">
        <v>0.74260000000000004</v>
      </c>
      <c r="CH115" s="18">
        <v>5.9918040965594374E-2</v>
      </c>
      <c r="CI115" s="390">
        <v>47.627343801040965</v>
      </c>
      <c r="CJ115" s="391">
        <v>248.74960982019061</v>
      </c>
      <c r="CK115" s="392">
        <v>0</v>
      </c>
      <c r="CL115" s="393">
        <v>135.81886945853933</v>
      </c>
      <c r="CM115" s="390">
        <v>194.46561699223997</v>
      </c>
      <c r="CN115" s="393">
        <v>53.289488011498506</v>
      </c>
      <c r="CO115" s="394">
        <v>46.872391239646625</v>
      </c>
      <c r="CP115" s="395">
        <v>4.501931695678584</v>
      </c>
      <c r="CQ115" s="396">
        <v>5.3668507341295326</v>
      </c>
      <c r="CR115" s="397">
        <v>8.6683475519998261</v>
      </c>
      <c r="CS115" s="398">
        <v>0.3823121439981223</v>
      </c>
      <c r="CT115" s="391">
        <v>101.38867716341093</v>
      </c>
      <c r="CU115" s="390">
        <v>2.1987993350610129</v>
      </c>
      <c r="CV115" s="399">
        <v>74</v>
      </c>
      <c r="CW115" s="400">
        <v>833</v>
      </c>
      <c r="CX115" s="393">
        <v>53.020899119463984</v>
      </c>
      <c r="CY115" s="353">
        <v>7.5320840643547724</v>
      </c>
      <c r="CZ115" s="402">
        <v>0.64249473482672792</v>
      </c>
      <c r="DA115" s="403">
        <v>20935</v>
      </c>
      <c r="DB115" s="363"/>
      <c r="DC115" s="363"/>
      <c r="DD115" s="363"/>
      <c r="DE115" s="363"/>
      <c r="DF115" s="363"/>
      <c r="DG115" s="363"/>
      <c r="DH115" s="363"/>
      <c r="DI115" s="363"/>
      <c r="DJ115" s="363"/>
      <c r="DK115" s="363"/>
      <c r="DL115" s="363"/>
      <c r="DM115" s="363"/>
      <c r="DN115" s="363"/>
      <c r="DO115" s="363"/>
      <c r="DP115" s="363"/>
      <c r="DQ115" s="363"/>
      <c r="DR115" s="363"/>
      <c r="DS115" s="363"/>
      <c r="DT115" s="363"/>
      <c r="DU115" s="363"/>
      <c r="DV115" s="363"/>
      <c r="DW115" s="363"/>
      <c r="DX115" s="363"/>
      <c r="DY115" s="363"/>
      <c r="DZ115" s="363"/>
      <c r="EA115" s="363"/>
      <c r="EB115" s="363"/>
      <c r="EC115" s="363"/>
    </row>
    <row r="116" spans="1:133" x14ac:dyDescent="0.3">
      <c r="A116" s="381" t="s">
        <v>113</v>
      </c>
      <c r="B116" s="382">
        <v>4</v>
      </c>
      <c r="C116" s="1" t="s">
        <v>152</v>
      </c>
      <c r="D116" s="383">
        <v>22697</v>
      </c>
      <c r="E116" s="468">
        <v>8.8900742321198385E-3</v>
      </c>
      <c r="F116" s="469">
        <v>0.27391285191875581</v>
      </c>
      <c r="G116" s="470">
        <v>0.46812354055602062</v>
      </c>
      <c r="H116" s="471">
        <v>0.25796360752522357</v>
      </c>
      <c r="I116" s="472">
        <v>6.6019329370661097</v>
      </c>
      <c r="J116" s="473">
        <v>1.8</v>
      </c>
      <c r="K116" s="384">
        <v>7</v>
      </c>
      <c r="L116" s="363">
        <v>8</v>
      </c>
      <c r="M116" s="404">
        <v>32145</v>
      </c>
      <c r="N116" s="363">
        <v>2.9</v>
      </c>
      <c r="O116" s="490" t="s">
        <v>166</v>
      </c>
      <c r="P116" s="400">
        <v>104432.45</v>
      </c>
      <c r="Q116" s="11">
        <v>5</v>
      </c>
      <c r="R116" s="363">
        <v>7</v>
      </c>
      <c r="S116" s="403">
        <v>3242.4285714285716</v>
      </c>
      <c r="T116" s="409">
        <v>198</v>
      </c>
      <c r="U116" s="403">
        <v>54571000</v>
      </c>
      <c r="V116" s="475">
        <v>2404.326562981892</v>
      </c>
      <c r="W116" s="403">
        <v>55950000</v>
      </c>
      <c r="X116" s="475">
        <v>2465.0834912102923</v>
      </c>
      <c r="Y116" s="476">
        <v>7.4382250770138292</v>
      </c>
      <c r="Z116" s="8">
        <v>4</v>
      </c>
      <c r="AA116" s="9">
        <v>17</v>
      </c>
      <c r="AB116" s="407">
        <v>3</v>
      </c>
      <c r="AC116" s="9">
        <v>555.26</v>
      </c>
      <c r="AD116" s="477">
        <v>0.27118850462737459</v>
      </c>
      <c r="AE116" s="470">
        <v>0.60499999999999998</v>
      </c>
      <c r="AF116" s="383">
        <v>4639000</v>
      </c>
      <c r="AG116" s="403">
        <v>8025</v>
      </c>
      <c r="AH116" s="394">
        <f t="shared" si="16"/>
        <v>578.06853582554515</v>
      </c>
      <c r="AI116" s="403">
        <v>4809000</v>
      </c>
      <c r="AJ116" s="403">
        <v>8170</v>
      </c>
      <c r="AK116" s="394">
        <f t="shared" si="17"/>
        <v>588.61689106487142</v>
      </c>
      <c r="AL116" s="403">
        <v>4957000</v>
      </c>
      <c r="AM116" s="403">
        <v>8212</v>
      </c>
      <c r="AN116" s="478">
        <f t="shared" si="9"/>
        <v>603.62883584997564</v>
      </c>
      <c r="AO116" s="479">
        <v>1253000</v>
      </c>
      <c r="AP116" s="480">
        <f t="shared" si="10"/>
        <v>2.2246684303037834E-2</v>
      </c>
      <c r="AQ116" s="481">
        <v>18088000</v>
      </c>
      <c r="AR116" s="480">
        <f t="shared" si="11"/>
        <v>0.32114766613994283</v>
      </c>
      <c r="AS116" s="479">
        <v>5662000</v>
      </c>
      <c r="AT116" s="480">
        <f t="shared" si="12"/>
        <v>0.10052731566145269</v>
      </c>
      <c r="AU116" s="403">
        <v>3257000</v>
      </c>
      <c r="AV116" s="483">
        <f t="shared" si="13"/>
        <v>5.7827175399037693E-2</v>
      </c>
      <c r="AW116" s="484">
        <v>4184000</v>
      </c>
      <c r="AX116" s="485">
        <v>7.4566484290067903E-2</v>
      </c>
      <c r="AY116" s="481">
        <v>13440000</v>
      </c>
      <c r="AZ116" s="486">
        <f t="shared" si="14"/>
        <v>0.25326951343609844</v>
      </c>
      <c r="BA116" s="409">
        <v>10439000</v>
      </c>
      <c r="BB116" s="487">
        <f t="shared" si="15"/>
        <v>0.1967172954434101</v>
      </c>
      <c r="BC116" s="5">
        <v>1515.95</v>
      </c>
      <c r="BD116" s="488">
        <v>0.25503612009300042</v>
      </c>
      <c r="BE116" s="5">
        <v>0</v>
      </c>
      <c r="BF116" s="489">
        <v>0</v>
      </c>
      <c r="BG116" s="5">
        <v>4428.1099999999997</v>
      </c>
      <c r="BH116" s="388">
        <v>0.74496387990699964</v>
      </c>
      <c r="BI116" s="409">
        <v>4075000</v>
      </c>
      <c r="BJ116" s="403">
        <v>46024000</v>
      </c>
      <c r="BK116" s="409">
        <v>4646000</v>
      </c>
      <c r="BL116" s="403">
        <v>48991000</v>
      </c>
      <c r="BM116" s="409">
        <v>6732000</v>
      </c>
      <c r="BN116" s="403">
        <v>55950000</v>
      </c>
      <c r="BO116" s="13">
        <v>8212</v>
      </c>
      <c r="BP116" s="13">
        <v>4957000</v>
      </c>
      <c r="BQ116" s="66">
        <v>603.62883584997564</v>
      </c>
      <c r="BR116" s="384">
        <v>1513</v>
      </c>
      <c r="BS116" s="14">
        <v>1565000</v>
      </c>
      <c r="BT116" s="385">
        <v>1034.3688037012557</v>
      </c>
      <c r="BU116" s="386">
        <v>676</v>
      </c>
      <c r="BV116" s="13">
        <v>1114000</v>
      </c>
      <c r="BW116" s="66">
        <v>1647.9289940828403</v>
      </c>
      <c r="BX116" s="384">
        <v>0</v>
      </c>
      <c r="BY116" s="14">
        <v>0</v>
      </c>
      <c r="BZ116" s="13" t="s">
        <v>485</v>
      </c>
      <c r="CA116" s="19">
        <v>1193</v>
      </c>
      <c r="CB116" s="17">
        <v>298.1003409644423</v>
      </c>
      <c r="CC116" s="388">
        <v>0.58734308653650036</v>
      </c>
      <c r="CD116" s="16">
        <v>0.37496105990361178</v>
      </c>
      <c r="CE116" s="389">
        <v>-0.20343284866213543</v>
      </c>
      <c r="CF116" s="17">
        <v>1.9269000000000001</v>
      </c>
      <c r="CG116" s="388">
        <v>0.32769999999999999</v>
      </c>
      <c r="CH116" s="18">
        <v>0.19022516719983648</v>
      </c>
      <c r="CI116" s="390">
        <v>55.205533770982946</v>
      </c>
      <c r="CJ116" s="391">
        <v>249.46028109441775</v>
      </c>
      <c r="CK116" s="392">
        <v>662.29017050711548</v>
      </c>
      <c r="CL116" s="393">
        <v>143.49914085561969</v>
      </c>
      <c r="CM116" s="390">
        <v>184.34154293518966</v>
      </c>
      <c r="CN116" s="393">
        <v>134.64334493545402</v>
      </c>
      <c r="CO116" s="394">
        <v>459.92862492840464</v>
      </c>
      <c r="CP116" s="395">
        <v>4.0824652871284997</v>
      </c>
      <c r="CQ116" s="396" t="s">
        <v>485</v>
      </c>
      <c r="CR116" s="397">
        <v>11.924935098510227</v>
      </c>
      <c r="CS116" s="398">
        <v>0.33575197316660077</v>
      </c>
      <c r="CT116" s="391">
        <v>592.14874212450979</v>
      </c>
      <c r="CU116" s="390">
        <v>48.147772833414109</v>
      </c>
      <c r="CV116" s="399">
        <v>75</v>
      </c>
      <c r="CW116" s="400">
        <v>228</v>
      </c>
      <c r="CX116" s="393">
        <v>43.441864563598713</v>
      </c>
      <c r="CY116" s="353">
        <v>5.854004221772283</v>
      </c>
      <c r="CZ116" s="402">
        <v>0.75975438147626961</v>
      </c>
      <c r="DA116" s="403">
        <v>7617</v>
      </c>
      <c r="DB116" s="363"/>
      <c r="DC116" s="363"/>
      <c r="DD116" s="363"/>
      <c r="DE116" s="363"/>
      <c r="DF116" s="363"/>
      <c r="DG116" s="363"/>
      <c r="DH116" s="363"/>
      <c r="DI116" s="363"/>
      <c r="DJ116" s="363"/>
      <c r="DK116" s="363"/>
      <c r="DL116" s="363"/>
      <c r="DM116" s="363"/>
      <c r="DN116" s="363"/>
      <c r="DO116" s="363"/>
      <c r="DP116" s="363"/>
      <c r="DQ116" s="363"/>
      <c r="DR116" s="363"/>
      <c r="DS116" s="363"/>
      <c r="DT116" s="363"/>
      <c r="DU116" s="363"/>
      <c r="DV116" s="363"/>
      <c r="DW116" s="363"/>
      <c r="DX116" s="363"/>
      <c r="DY116" s="363"/>
      <c r="DZ116" s="363"/>
      <c r="EA116" s="363"/>
      <c r="EB116" s="363"/>
      <c r="EC116" s="363"/>
    </row>
    <row r="117" spans="1:133" x14ac:dyDescent="0.3">
      <c r="A117" s="381" t="s">
        <v>114</v>
      </c>
      <c r="B117" s="382">
        <v>3</v>
      </c>
      <c r="C117" s="1" t="s">
        <v>153</v>
      </c>
      <c r="D117" s="383">
        <v>102843</v>
      </c>
      <c r="E117" s="468">
        <v>4.9418367346938774E-2</v>
      </c>
      <c r="F117" s="469">
        <v>0.21972326750483748</v>
      </c>
      <c r="G117" s="470">
        <v>0.58082708594653987</v>
      </c>
      <c r="H117" s="471">
        <v>0.19944964654862266</v>
      </c>
      <c r="I117" s="472">
        <v>0.588658311074584</v>
      </c>
      <c r="J117" s="473">
        <v>54.4</v>
      </c>
      <c r="K117" s="384">
        <v>114</v>
      </c>
      <c r="L117" s="363">
        <v>5.9</v>
      </c>
      <c r="M117" s="404">
        <v>42783</v>
      </c>
      <c r="N117" s="363">
        <v>3</v>
      </c>
      <c r="O117" s="490" t="s">
        <v>515</v>
      </c>
      <c r="P117" s="400">
        <v>232365.26300000001</v>
      </c>
      <c r="Q117" s="11">
        <v>3</v>
      </c>
      <c r="R117" s="363">
        <v>15</v>
      </c>
      <c r="S117" s="403">
        <v>6856.2</v>
      </c>
      <c r="T117" s="409">
        <v>349</v>
      </c>
      <c r="U117" s="403">
        <v>79097000</v>
      </c>
      <c r="V117" s="475">
        <v>769.1043629610183</v>
      </c>
      <c r="W117" s="403">
        <v>81547000</v>
      </c>
      <c r="X117" s="475">
        <v>792.9270830294721</v>
      </c>
      <c r="Y117" s="476">
        <v>3646.9148936170213</v>
      </c>
      <c r="Z117" s="8">
        <v>1</v>
      </c>
      <c r="AA117" s="9">
        <v>2</v>
      </c>
      <c r="AB117" s="407">
        <v>6</v>
      </c>
      <c r="AC117" s="9">
        <v>366.95</v>
      </c>
      <c r="AD117" s="477">
        <v>0.20498961165204108</v>
      </c>
      <c r="AE117" s="470">
        <v>0.72099999999999997</v>
      </c>
      <c r="AF117" s="383">
        <v>27689000</v>
      </c>
      <c r="AG117" s="403">
        <v>36870.199999999997</v>
      </c>
      <c r="AH117" s="394">
        <f t="shared" si="16"/>
        <v>750.9858910448005</v>
      </c>
      <c r="AI117" s="403">
        <v>28445000</v>
      </c>
      <c r="AJ117" s="403">
        <v>36873</v>
      </c>
      <c r="AK117" s="394">
        <f t="shared" si="17"/>
        <v>771.43167087028451</v>
      </c>
      <c r="AL117" s="403">
        <v>29406000</v>
      </c>
      <c r="AM117" s="403">
        <v>36907</v>
      </c>
      <c r="AN117" s="478">
        <f t="shared" si="9"/>
        <v>796.75942233180695</v>
      </c>
      <c r="AO117" s="479">
        <v>30635000</v>
      </c>
      <c r="AP117" s="480">
        <f t="shared" si="10"/>
        <v>0.37567292481636355</v>
      </c>
      <c r="AQ117" s="481">
        <v>6293000</v>
      </c>
      <c r="AR117" s="480">
        <f t="shared" si="11"/>
        <v>7.7170220854231308E-2</v>
      </c>
      <c r="AS117" s="479">
        <v>18695000</v>
      </c>
      <c r="AT117" s="480">
        <f t="shared" si="12"/>
        <v>0.22925429506910125</v>
      </c>
      <c r="AU117" s="403">
        <v>4472000</v>
      </c>
      <c r="AV117" s="483">
        <f t="shared" si="13"/>
        <v>5.4839540387751851E-2</v>
      </c>
      <c r="AW117" s="484">
        <v>11484000</v>
      </c>
      <c r="AX117" s="485">
        <v>0.14117820613690008</v>
      </c>
      <c r="AY117" s="481">
        <v>7704000</v>
      </c>
      <c r="AZ117" s="486">
        <f t="shared" si="14"/>
        <v>9.9954589685371395E-2</v>
      </c>
      <c r="BA117" s="409">
        <v>2264000</v>
      </c>
      <c r="BB117" s="487">
        <f t="shared" si="15"/>
        <v>2.9373986376905612E-2</v>
      </c>
      <c r="BC117" s="4">
        <v>9240</v>
      </c>
      <c r="BD117" s="488">
        <v>0.23738567464803206</v>
      </c>
      <c r="BE117" s="5">
        <v>0</v>
      </c>
      <c r="BF117" s="489">
        <v>0</v>
      </c>
      <c r="BG117" s="4">
        <v>29684</v>
      </c>
      <c r="BH117" s="388">
        <v>0.76261432535196794</v>
      </c>
      <c r="BI117" s="409">
        <v>3835000</v>
      </c>
      <c r="BJ117" s="403">
        <v>64434517.130000003</v>
      </c>
      <c r="BK117" s="409">
        <v>4841000</v>
      </c>
      <c r="BL117" s="403">
        <v>72235000</v>
      </c>
      <c r="BM117" s="409">
        <v>6393000</v>
      </c>
      <c r="BN117" s="403">
        <v>81547000</v>
      </c>
      <c r="BO117" s="13">
        <v>36907</v>
      </c>
      <c r="BP117" s="13">
        <v>29406000</v>
      </c>
      <c r="BQ117" s="66">
        <v>796.75942233180695</v>
      </c>
      <c r="BR117" s="384">
        <v>5</v>
      </c>
      <c r="BS117" s="14">
        <v>6000</v>
      </c>
      <c r="BT117" s="385">
        <v>1200</v>
      </c>
      <c r="BU117" s="386">
        <v>1767</v>
      </c>
      <c r="BV117" s="13">
        <v>4541000</v>
      </c>
      <c r="BW117" s="66">
        <v>2569.8924731182797</v>
      </c>
      <c r="BX117" s="384">
        <v>0</v>
      </c>
      <c r="BY117" s="14">
        <v>0</v>
      </c>
      <c r="BZ117" s="13" t="s">
        <v>485</v>
      </c>
      <c r="CA117" s="19" t="s">
        <v>485</v>
      </c>
      <c r="CB117" s="17">
        <v>340.46541935277116</v>
      </c>
      <c r="CC117" s="388">
        <v>0.76616966713488577</v>
      </c>
      <c r="CD117" s="16">
        <v>0.12846252070242867</v>
      </c>
      <c r="CE117" s="389">
        <v>-9.2464331167526295E-2</v>
      </c>
      <c r="CF117" s="17">
        <v>3.2357</v>
      </c>
      <c r="CG117" s="388">
        <v>0.21260000000000001</v>
      </c>
      <c r="CH117" s="18">
        <v>8.4999878796693573E-2</v>
      </c>
      <c r="CI117" s="390">
        <v>297.88123644778938</v>
      </c>
      <c r="CJ117" s="391">
        <v>181.78193946112034</v>
      </c>
      <c r="CK117" s="392">
        <v>0</v>
      </c>
      <c r="CL117" s="393">
        <v>43.483756794336998</v>
      </c>
      <c r="CM117" s="390">
        <v>111.6653539861731</v>
      </c>
      <c r="CN117" s="393">
        <v>61.190358118685765</v>
      </c>
      <c r="CO117" s="394">
        <v>22.014138055093685</v>
      </c>
      <c r="CP117" s="395">
        <v>4.9872942741111927</v>
      </c>
      <c r="CQ117" s="396" t="s">
        <v>485</v>
      </c>
      <c r="CR117" s="397">
        <v>16.021952730813492</v>
      </c>
      <c r="CS117" s="398">
        <v>0.26100594199377086</v>
      </c>
      <c r="CT117" s="391">
        <v>74.910300166272862</v>
      </c>
      <c r="CU117" s="390">
        <v>2.763921705901228</v>
      </c>
      <c r="CV117" s="399">
        <v>80</v>
      </c>
      <c r="CW117" s="400">
        <v>369</v>
      </c>
      <c r="CX117" s="393">
        <v>32.389175733885629</v>
      </c>
      <c r="CY117" s="353">
        <v>6.1160986369220947</v>
      </c>
      <c r="CZ117" s="402">
        <v>0.65824803934600562</v>
      </c>
      <c r="DA117" s="403">
        <v>14848</v>
      </c>
      <c r="DB117" s="363"/>
      <c r="DC117" s="363"/>
      <c r="DD117" s="363"/>
      <c r="DE117" s="363"/>
      <c r="DF117" s="363"/>
      <c r="DG117" s="363"/>
      <c r="DH117" s="363"/>
      <c r="DI117" s="363"/>
      <c r="DJ117" s="363"/>
      <c r="DK117" s="363"/>
      <c r="DL117" s="363"/>
      <c r="DM117" s="363"/>
      <c r="DN117" s="363"/>
      <c r="DO117" s="363"/>
      <c r="DP117" s="363"/>
      <c r="DQ117" s="363"/>
      <c r="DR117" s="363"/>
      <c r="DS117" s="363"/>
      <c r="DT117" s="363"/>
      <c r="DU117" s="363"/>
      <c r="DV117" s="363"/>
      <c r="DW117" s="363"/>
      <c r="DX117" s="363"/>
      <c r="DY117" s="363"/>
      <c r="DZ117" s="363"/>
      <c r="EA117" s="363"/>
      <c r="EB117" s="363"/>
      <c r="EC117" s="363"/>
    </row>
    <row r="118" spans="1:133" x14ac:dyDescent="0.3">
      <c r="A118" s="381" t="s">
        <v>115</v>
      </c>
      <c r="B118" s="382">
        <v>3</v>
      </c>
      <c r="C118" s="1" t="s">
        <v>153</v>
      </c>
      <c r="D118" s="383">
        <v>108371</v>
      </c>
      <c r="E118" s="468">
        <v>5.6906842474838105E-2</v>
      </c>
      <c r="F118" s="469">
        <v>0.21653394358269279</v>
      </c>
      <c r="G118" s="470">
        <v>0.5938027701137758</v>
      </c>
      <c r="H118" s="471">
        <v>0.18966328630353138</v>
      </c>
      <c r="I118" s="472">
        <v>0.33676569066081774</v>
      </c>
      <c r="J118" s="473">
        <v>42</v>
      </c>
      <c r="K118" s="384">
        <v>136</v>
      </c>
      <c r="L118" s="363">
        <v>5.7</v>
      </c>
      <c r="M118" s="404">
        <v>50595</v>
      </c>
      <c r="N118" s="363">
        <v>3</v>
      </c>
      <c r="O118" s="490" t="s">
        <v>167</v>
      </c>
      <c r="P118" s="400">
        <v>601810.01199999999</v>
      </c>
      <c r="Q118" s="11">
        <v>9</v>
      </c>
      <c r="R118" s="363">
        <v>12</v>
      </c>
      <c r="S118" s="403">
        <v>9030.9166666666661</v>
      </c>
      <c r="T118" s="409">
        <v>427</v>
      </c>
      <c r="U118" s="403">
        <v>113671000</v>
      </c>
      <c r="V118" s="475">
        <v>1048.9060726578143</v>
      </c>
      <c r="W118" s="403">
        <v>90425000</v>
      </c>
      <c r="X118" s="475">
        <v>834.40219246846482</v>
      </c>
      <c r="Y118" s="476">
        <v>2675.8271604938273</v>
      </c>
      <c r="Z118" s="8">
        <v>1</v>
      </c>
      <c r="AA118" s="9">
        <v>14</v>
      </c>
      <c r="AB118" s="407">
        <v>5</v>
      </c>
      <c r="AC118" s="9">
        <v>697.55</v>
      </c>
      <c r="AD118" s="477">
        <v>0.15619598028844914</v>
      </c>
      <c r="AE118" s="470">
        <v>0.79400000000000004</v>
      </c>
      <c r="AF118" s="383">
        <v>22836000</v>
      </c>
      <c r="AG118" s="403">
        <v>38289</v>
      </c>
      <c r="AH118" s="394">
        <f t="shared" si="16"/>
        <v>596.41150199796289</v>
      </c>
      <c r="AI118" s="403">
        <v>23588000</v>
      </c>
      <c r="AJ118" s="403">
        <v>38641</v>
      </c>
      <c r="AK118" s="394">
        <f t="shared" si="17"/>
        <v>610.43968841386095</v>
      </c>
      <c r="AL118" s="403">
        <v>24397000</v>
      </c>
      <c r="AM118" s="403">
        <v>38757</v>
      </c>
      <c r="AN118" s="478">
        <f t="shared" si="9"/>
        <v>629.48628634827253</v>
      </c>
      <c r="AO118" s="479">
        <v>21209000</v>
      </c>
      <c r="AP118" s="480">
        <f t="shared" si="10"/>
        <v>0.2345505617977528</v>
      </c>
      <c r="AQ118" s="481">
        <v>5465000</v>
      </c>
      <c r="AR118" s="480">
        <f t="shared" si="11"/>
        <v>6.0437494470494561E-2</v>
      </c>
      <c r="AS118" s="479">
        <v>20676000</v>
      </c>
      <c r="AT118" s="480">
        <f t="shared" si="12"/>
        <v>0.22865610899761124</v>
      </c>
      <c r="AU118" s="403">
        <v>10762000</v>
      </c>
      <c r="AV118" s="483">
        <f t="shared" si="13"/>
        <v>0.11901707511280191</v>
      </c>
      <c r="AW118" s="484">
        <v>20496000</v>
      </c>
      <c r="AX118" s="485">
        <v>0.22759677526817243</v>
      </c>
      <c r="AY118" s="481">
        <v>10105000</v>
      </c>
      <c r="AZ118" s="486">
        <f t="shared" si="14"/>
        <v>0.12684843463633852</v>
      </c>
      <c r="BA118" s="409">
        <v>1711000</v>
      </c>
      <c r="BB118" s="487">
        <f t="shared" si="15"/>
        <v>2.1478245587607643E-2</v>
      </c>
      <c r="BC118" s="4">
        <v>10713.72</v>
      </c>
      <c r="BD118" s="488">
        <v>0.26105733664849562</v>
      </c>
      <c r="BE118" s="5">
        <v>9233</v>
      </c>
      <c r="BF118" s="489">
        <v>0.22497716846021365</v>
      </c>
      <c r="BG118" s="4">
        <v>21093</v>
      </c>
      <c r="BH118" s="388">
        <v>0.51396549489129062</v>
      </c>
      <c r="BI118" s="409">
        <v>15659000</v>
      </c>
      <c r="BJ118" s="403">
        <v>81031000</v>
      </c>
      <c r="BK118" s="409">
        <v>15272000</v>
      </c>
      <c r="BL118" s="403">
        <v>84101000</v>
      </c>
      <c r="BM118" s="409">
        <v>15191000</v>
      </c>
      <c r="BN118" s="403">
        <v>90425000</v>
      </c>
      <c r="BO118" s="13">
        <v>38757</v>
      </c>
      <c r="BP118" s="13">
        <v>24397000</v>
      </c>
      <c r="BQ118" s="66">
        <v>629.48628634827253</v>
      </c>
      <c r="BR118" s="384">
        <v>0</v>
      </c>
      <c r="BS118" s="14">
        <v>0</v>
      </c>
      <c r="BT118" s="385" t="s">
        <v>485</v>
      </c>
      <c r="BU118" s="386">
        <v>1803</v>
      </c>
      <c r="BV118" s="13">
        <v>12417000</v>
      </c>
      <c r="BW118" s="66">
        <v>6886.8552412645595</v>
      </c>
      <c r="BX118" s="384">
        <v>0</v>
      </c>
      <c r="BY118" s="14">
        <v>0</v>
      </c>
      <c r="BZ118" s="13" t="s">
        <v>485</v>
      </c>
      <c r="CA118" s="19" t="s">
        <v>485</v>
      </c>
      <c r="CB118" s="17">
        <v>352.79547975953972</v>
      </c>
      <c r="CC118" s="388">
        <v>0.62166801647945347</v>
      </c>
      <c r="CD118" s="16">
        <v>0.27954359511220978</v>
      </c>
      <c r="CE118" s="389">
        <v>4.2396211870939322E-3</v>
      </c>
      <c r="CF118" s="17">
        <v>3.7208000000000001</v>
      </c>
      <c r="CG118" s="388">
        <v>0.80189999999999995</v>
      </c>
      <c r="CH118" s="18">
        <v>8.7983529088980619E-2</v>
      </c>
      <c r="CI118" s="390">
        <v>195.70733867916692</v>
      </c>
      <c r="CJ118" s="391">
        <v>190.78904873074899</v>
      </c>
      <c r="CK118" s="392">
        <v>0</v>
      </c>
      <c r="CL118" s="393">
        <v>99.307010177999643</v>
      </c>
      <c r="CM118" s="390">
        <v>189.12808777255907</v>
      </c>
      <c r="CN118" s="393">
        <v>50.42862020282179</v>
      </c>
      <c r="CO118" s="394">
        <v>15.788356663683089</v>
      </c>
      <c r="CP118" s="395">
        <v>5.3463704212335399</v>
      </c>
      <c r="CQ118" s="396">
        <v>4.6182456968734176</v>
      </c>
      <c r="CR118" s="397">
        <v>10.525848285663528</v>
      </c>
      <c r="CS118" s="398">
        <v>0.46842557938906332</v>
      </c>
      <c r="CT118" s="391">
        <v>93.244502680606431</v>
      </c>
      <c r="CU118" s="390">
        <v>2.9388858642994897</v>
      </c>
      <c r="CV118" s="399">
        <v>85</v>
      </c>
      <c r="CW118" s="400">
        <v>603</v>
      </c>
      <c r="CX118" s="393">
        <v>46.525361951075475</v>
      </c>
      <c r="CY118" s="353">
        <v>8.2234523376853321</v>
      </c>
      <c r="CZ118" s="402">
        <v>0.67336594565922081</v>
      </c>
      <c r="DA118" s="403">
        <v>16744</v>
      </c>
      <c r="DB118" s="363"/>
      <c r="DC118" s="363"/>
      <c r="DD118" s="363"/>
      <c r="DE118" s="363"/>
      <c r="DF118" s="363"/>
      <c r="DG118" s="363"/>
      <c r="DH118" s="363"/>
      <c r="DI118" s="363"/>
      <c r="DJ118" s="363"/>
      <c r="DK118" s="363"/>
      <c r="DL118" s="363"/>
      <c r="DM118" s="363"/>
      <c r="DN118" s="363"/>
      <c r="DO118" s="363"/>
      <c r="DP118" s="363"/>
      <c r="DQ118" s="363"/>
      <c r="DR118" s="363"/>
      <c r="DS118" s="363"/>
      <c r="DT118" s="363"/>
      <c r="DU118" s="363"/>
      <c r="DV118" s="363"/>
      <c r="DW118" s="363"/>
      <c r="DX118" s="363"/>
      <c r="DY118" s="363"/>
      <c r="DZ118" s="363"/>
      <c r="EA118" s="363"/>
      <c r="EB118" s="363"/>
      <c r="EC118" s="363"/>
    </row>
    <row r="119" spans="1:133" x14ac:dyDescent="0.3">
      <c r="A119" s="381" t="s">
        <v>116</v>
      </c>
      <c r="B119" s="382">
        <v>4</v>
      </c>
      <c r="C119" s="1" t="s">
        <v>152</v>
      </c>
      <c r="D119" s="383">
        <v>66054</v>
      </c>
      <c r="E119" s="468">
        <v>2.4410669975186105E-2</v>
      </c>
      <c r="F119" s="469">
        <v>0.2854331304690102</v>
      </c>
      <c r="G119" s="470">
        <v>0.51907530202561536</v>
      </c>
      <c r="H119" s="471">
        <v>0.19549156750537439</v>
      </c>
      <c r="I119" s="472">
        <v>3.0313512153705857</v>
      </c>
      <c r="J119" s="473">
        <v>10.8</v>
      </c>
      <c r="K119" s="384">
        <v>81</v>
      </c>
      <c r="L119" s="363">
        <v>6.8</v>
      </c>
      <c r="M119" s="404">
        <v>41649</v>
      </c>
      <c r="N119" s="363">
        <v>3.1</v>
      </c>
      <c r="O119" s="490" t="s">
        <v>515</v>
      </c>
      <c r="P119" s="400">
        <v>94510.883000000002</v>
      </c>
      <c r="Q119" s="11">
        <v>4</v>
      </c>
      <c r="R119" s="363">
        <v>7</v>
      </c>
      <c r="S119" s="403">
        <v>9436.2857142857138</v>
      </c>
      <c r="T119" s="409">
        <v>339</v>
      </c>
      <c r="U119" s="403">
        <v>78661000</v>
      </c>
      <c r="V119" s="475">
        <v>1190.8589941562964</v>
      </c>
      <c r="W119" s="403">
        <v>72721000</v>
      </c>
      <c r="X119" s="475">
        <v>1100.9325703212523</v>
      </c>
      <c r="Y119" s="476">
        <v>448.12754409769332</v>
      </c>
      <c r="Z119" s="8">
        <v>3</v>
      </c>
      <c r="AA119" s="9">
        <v>12</v>
      </c>
      <c r="AB119" s="407">
        <v>4</v>
      </c>
      <c r="AC119" s="9">
        <v>595</v>
      </c>
      <c r="AD119" s="477">
        <v>0.23489493321614643</v>
      </c>
      <c r="AE119" s="470">
        <v>0.72699999999999998</v>
      </c>
      <c r="AF119" s="383">
        <v>20889000</v>
      </c>
      <c r="AG119" s="403">
        <v>23277.1</v>
      </c>
      <c r="AH119" s="394">
        <f t="shared" si="16"/>
        <v>897.40560465006388</v>
      </c>
      <c r="AI119" s="403">
        <v>21569000</v>
      </c>
      <c r="AJ119" s="403">
        <v>23411</v>
      </c>
      <c r="AK119" s="394">
        <f t="shared" si="17"/>
        <v>921.3190380590321</v>
      </c>
      <c r="AL119" s="403">
        <v>22314000</v>
      </c>
      <c r="AM119" s="403">
        <v>23685</v>
      </c>
      <c r="AN119" s="478">
        <f t="shared" si="9"/>
        <v>942.11526282457248</v>
      </c>
      <c r="AO119" s="479">
        <v>19426000</v>
      </c>
      <c r="AP119" s="480">
        <f t="shared" si="10"/>
        <v>0.26713054000907577</v>
      </c>
      <c r="AQ119" s="481">
        <v>2060000</v>
      </c>
      <c r="AR119" s="480">
        <f t="shared" si="11"/>
        <v>2.8327443241979621E-2</v>
      </c>
      <c r="AS119" s="479">
        <v>15894000</v>
      </c>
      <c r="AT119" s="480">
        <f t="shared" si="12"/>
        <v>0.21856135091651654</v>
      </c>
      <c r="AU119" s="403">
        <v>7564000</v>
      </c>
      <c r="AV119" s="483">
        <f t="shared" si="13"/>
        <v>0.10401397120501643</v>
      </c>
      <c r="AW119" s="484">
        <v>14192000</v>
      </c>
      <c r="AX119" s="485">
        <v>0.19532604806077788</v>
      </c>
      <c r="AY119" s="481">
        <v>7109000</v>
      </c>
      <c r="AZ119" s="486">
        <f t="shared" si="14"/>
        <v>0.10910569854351797</v>
      </c>
      <c r="BA119" s="409">
        <v>6476000</v>
      </c>
      <c r="BB119" s="487">
        <f t="shared" si="15"/>
        <v>9.9390702457141974E-2</v>
      </c>
      <c r="BC119" s="4">
        <v>7086.11</v>
      </c>
      <c r="BD119" s="488">
        <v>0.25456401111356192</v>
      </c>
      <c r="BE119" s="5">
        <v>8166.48</v>
      </c>
      <c r="BF119" s="489">
        <v>0.29337561870739814</v>
      </c>
      <c r="BG119" s="4">
        <v>12583.67</v>
      </c>
      <c r="BH119" s="388">
        <v>0.45206037017903983</v>
      </c>
      <c r="BI119" s="409">
        <v>4066000</v>
      </c>
      <c r="BJ119" s="403">
        <v>61623000</v>
      </c>
      <c r="BK119" s="409">
        <v>3890000</v>
      </c>
      <c r="BL119" s="403">
        <v>70397000</v>
      </c>
      <c r="BM119" s="409">
        <v>5773000</v>
      </c>
      <c r="BN119" s="403">
        <v>72721000</v>
      </c>
      <c r="BO119" s="13">
        <v>23685</v>
      </c>
      <c r="BP119" s="13">
        <v>22314000</v>
      </c>
      <c r="BQ119" s="66">
        <v>942.11526282457248</v>
      </c>
      <c r="BR119" s="384">
        <v>126</v>
      </c>
      <c r="BS119" s="14">
        <v>333000</v>
      </c>
      <c r="BT119" s="385">
        <v>2642.8571428571427</v>
      </c>
      <c r="BU119" s="386">
        <v>1047</v>
      </c>
      <c r="BV119" s="13">
        <v>3574000</v>
      </c>
      <c r="BW119" s="66">
        <v>3413.5625596943651</v>
      </c>
      <c r="BX119" s="384">
        <v>0</v>
      </c>
      <c r="BY119" s="14">
        <v>0</v>
      </c>
      <c r="BZ119" s="13" t="s">
        <v>485</v>
      </c>
      <c r="CA119" s="19" t="s">
        <v>485</v>
      </c>
      <c r="CB119" s="17">
        <v>276.05119602465993</v>
      </c>
      <c r="CC119" s="388">
        <v>0.63833048098291145</v>
      </c>
      <c r="CD119" s="16">
        <v>0.28444845603284985</v>
      </c>
      <c r="CE119" s="389">
        <v>-0.10288608823574018</v>
      </c>
      <c r="CF119" s="17">
        <v>2.6438000000000001</v>
      </c>
      <c r="CG119" s="388">
        <v>0.26369999999999999</v>
      </c>
      <c r="CH119" s="18">
        <v>9.9378444371541863E-2</v>
      </c>
      <c r="CI119" s="390">
        <v>294.09271202349595</v>
      </c>
      <c r="CJ119" s="391">
        <v>240.62130983740576</v>
      </c>
      <c r="CK119" s="392">
        <v>0</v>
      </c>
      <c r="CL119" s="393">
        <v>114.51236866805947</v>
      </c>
      <c r="CM119" s="390">
        <v>214.85451297423322</v>
      </c>
      <c r="CN119" s="393">
        <v>31.186604899022011</v>
      </c>
      <c r="CO119" s="394">
        <v>98.040996760226477</v>
      </c>
      <c r="CP119" s="395">
        <v>5.78180432576037</v>
      </c>
      <c r="CQ119" s="396">
        <v>6.6633158940851249</v>
      </c>
      <c r="CR119" s="397">
        <v>10.267455294927821</v>
      </c>
      <c r="CS119" s="398">
        <v>0.52322126831981297</v>
      </c>
      <c r="CT119" s="391">
        <v>107.62406515880946</v>
      </c>
      <c r="CU119" s="390">
        <v>5.758924516304841</v>
      </c>
      <c r="CV119" s="399">
        <v>57</v>
      </c>
      <c r="CW119" s="400">
        <v>406</v>
      </c>
      <c r="CX119" s="393">
        <v>29.491022496745089</v>
      </c>
      <c r="CY119" s="353">
        <v>5.2182209280206031</v>
      </c>
      <c r="CZ119" s="402">
        <v>0.55440124148633507</v>
      </c>
      <c r="DA119" s="403">
        <v>22804</v>
      </c>
      <c r="DB119" s="363"/>
      <c r="DC119" s="363"/>
      <c r="DD119" s="363"/>
      <c r="DE119" s="363"/>
      <c r="DF119" s="363"/>
      <c r="DG119" s="363"/>
      <c r="DH119" s="363"/>
      <c r="DI119" s="363"/>
      <c r="DJ119" s="363"/>
      <c r="DK119" s="363"/>
      <c r="DL119" s="363"/>
      <c r="DM119" s="363"/>
      <c r="DN119" s="363"/>
      <c r="DO119" s="363"/>
      <c r="DP119" s="363"/>
      <c r="DQ119" s="363"/>
      <c r="DR119" s="363"/>
      <c r="DS119" s="363"/>
      <c r="DT119" s="363"/>
      <c r="DU119" s="363"/>
      <c r="DV119" s="363"/>
      <c r="DW119" s="363"/>
      <c r="DX119" s="363"/>
      <c r="DY119" s="363"/>
      <c r="DZ119" s="363"/>
      <c r="EA119" s="363"/>
      <c r="EB119" s="363"/>
      <c r="EC119" s="363"/>
    </row>
    <row r="120" spans="1:133" x14ac:dyDescent="0.3">
      <c r="A120" s="381" t="s">
        <v>117</v>
      </c>
      <c r="B120" s="382">
        <v>5</v>
      </c>
      <c r="C120" s="1" t="s">
        <v>152</v>
      </c>
      <c r="D120" s="383">
        <v>96043</v>
      </c>
      <c r="E120" s="468">
        <v>2.9841303881621276E-2</v>
      </c>
      <c r="F120" s="469">
        <v>0.23882011182491175</v>
      </c>
      <c r="G120" s="470">
        <v>0.45686827775059086</v>
      </c>
      <c r="H120" s="471">
        <v>0.30431161042449734</v>
      </c>
      <c r="I120" s="472">
        <v>4.6535432222473627</v>
      </c>
      <c r="J120" s="473">
        <v>3.4</v>
      </c>
      <c r="K120" s="384">
        <v>63</v>
      </c>
      <c r="L120" s="363">
        <v>7.6</v>
      </c>
      <c r="M120" s="404">
        <v>36492</v>
      </c>
      <c r="N120" s="363">
        <v>2.8</v>
      </c>
      <c r="O120" s="490" t="s">
        <v>515</v>
      </c>
      <c r="P120" s="400">
        <v>207047.08100000001</v>
      </c>
      <c r="Q120" s="11">
        <v>28</v>
      </c>
      <c r="R120" s="363">
        <v>13</v>
      </c>
      <c r="S120" s="403">
        <v>7387.9230769230771</v>
      </c>
      <c r="T120" s="409">
        <v>771</v>
      </c>
      <c r="U120" s="403">
        <v>198906000</v>
      </c>
      <c r="V120" s="475">
        <v>2071.0098601668001</v>
      </c>
      <c r="W120" s="403">
        <v>179579000</v>
      </c>
      <c r="X120" s="475">
        <v>1869.7770790166905</v>
      </c>
      <c r="Y120" s="476">
        <v>21.198737474065243</v>
      </c>
      <c r="Z120" s="8">
        <v>10</v>
      </c>
      <c r="AA120" s="9">
        <v>43</v>
      </c>
      <c r="AB120" s="407">
        <v>4</v>
      </c>
      <c r="AC120" s="9">
        <v>2028.5</v>
      </c>
      <c r="AD120" s="477">
        <v>0.23153482496602676</v>
      </c>
      <c r="AE120" s="470">
        <v>0.67600000000000005</v>
      </c>
      <c r="AF120" s="383">
        <v>38066000</v>
      </c>
      <c r="AG120" s="403">
        <v>51884</v>
      </c>
      <c r="AH120" s="394">
        <f t="shared" si="16"/>
        <v>733.67512142471662</v>
      </c>
      <c r="AI120" s="403">
        <v>39331000</v>
      </c>
      <c r="AJ120" s="403">
        <v>51761</v>
      </c>
      <c r="AK120" s="394">
        <f t="shared" si="17"/>
        <v>759.85780800216378</v>
      </c>
      <c r="AL120" s="403">
        <v>40701000</v>
      </c>
      <c r="AM120" s="403">
        <v>52247</v>
      </c>
      <c r="AN120" s="478">
        <f t="shared" si="9"/>
        <v>779.01123509483796</v>
      </c>
      <c r="AO120" s="479">
        <v>32980000</v>
      </c>
      <c r="AP120" s="480">
        <f t="shared" si="10"/>
        <v>0.18365176329080796</v>
      </c>
      <c r="AQ120" s="481">
        <v>41376000</v>
      </c>
      <c r="AR120" s="480">
        <f t="shared" si="11"/>
        <v>0.23040555967011733</v>
      </c>
      <c r="AS120" s="479">
        <v>25087000</v>
      </c>
      <c r="AT120" s="480">
        <f t="shared" si="12"/>
        <v>0.13969896257357486</v>
      </c>
      <c r="AU120" s="403">
        <v>8633000</v>
      </c>
      <c r="AV120" s="483">
        <f t="shared" si="13"/>
        <v>4.8073549802593846E-2</v>
      </c>
      <c r="AW120" s="484">
        <v>19199000</v>
      </c>
      <c r="AX120" s="485">
        <v>0.10708887165957352</v>
      </c>
      <c r="AY120" s="481">
        <v>24081000</v>
      </c>
      <c r="AZ120" s="486">
        <f t="shared" si="14"/>
        <v>0.14086904636551895</v>
      </c>
      <c r="BA120" s="409">
        <v>28223000</v>
      </c>
      <c r="BB120" s="487">
        <f t="shared" si="15"/>
        <v>0.16509892012682367</v>
      </c>
      <c r="BC120" s="4">
        <v>11933.07</v>
      </c>
      <c r="BD120" s="488">
        <v>0.34453719885653472</v>
      </c>
      <c r="BE120" s="5">
        <v>0</v>
      </c>
      <c r="BF120" s="489">
        <v>0</v>
      </c>
      <c r="BG120" s="4">
        <v>22702</v>
      </c>
      <c r="BH120" s="388">
        <v>0.65546280114346533</v>
      </c>
      <c r="BI120" s="409">
        <v>16520000</v>
      </c>
      <c r="BJ120" s="403">
        <v>161385000</v>
      </c>
      <c r="BK120" s="409">
        <v>16756000</v>
      </c>
      <c r="BL120" s="403">
        <v>180289000</v>
      </c>
      <c r="BM120" s="409">
        <v>18402000</v>
      </c>
      <c r="BN120" s="403">
        <v>179579000</v>
      </c>
      <c r="BO120" s="13">
        <v>52247</v>
      </c>
      <c r="BP120" s="13">
        <v>40701000</v>
      </c>
      <c r="BQ120" s="66">
        <v>779.01123509483796</v>
      </c>
      <c r="BR120" s="384">
        <v>972</v>
      </c>
      <c r="BS120" s="14">
        <v>1627000</v>
      </c>
      <c r="BT120" s="385">
        <v>1673.8683127572017</v>
      </c>
      <c r="BU120" s="386">
        <v>2208</v>
      </c>
      <c r="BV120" s="13">
        <v>4135000</v>
      </c>
      <c r="BW120" s="66">
        <v>1872.7355072463768</v>
      </c>
      <c r="BX120" s="384">
        <v>0</v>
      </c>
      <c r="BY120" s="14">
        <v>0</v>
      </c>
      <c r="BZ120" s="13" t="s">
        <v>485</v>
      </c>
      <c r="CA120" s="19">
        <v>918</v>
      </c>
      <c r="CB120" s="17">
        <v>250.04306467356977</v>
      </c>
      <c r="CC120" s="388">
        <v>0.72212934933759043</v>
      </c>
      <c r="CD120" s="16">
        <v>0.21869124108875548</v>
      </c>
      <c r="CE120" s="389">
        <v>-1.0159023023743764E-2</v>
      </c>
      <c r="CF120" s="17">
        <v>2.1720999999999999</v>
      </c>
      <c r="CG120" s="388">
        <v>0.39589999999999997</v>
      </c>
      <c r="CH120" s="18">
        <v>2.1469960635328033E-2</v>
      </c>
      <c r="CI120" s="390">
        <v>343.38785752215153</v>
      </c>
      <c r="CJ120" s="391">
        <v>261.20591818248079</v>
      </c>
      <c r="CK120" s="392">
        <v>374.95705048780235</v>
      </c>
      <c r="CL120" s="393">
        <v>89.886821527857308</v>
      </c>
      <c r="CM120" s="390">
        <v>199.90004477161273</v>
      </c>
      <c r="CN120" s="393">
        <v>55.849983861395415</v>
      </c>
      <c r="CO120" s="394">
        <v>293.85795945566048</v>
      </c>
      <c r="CP120" s="395">
        <v>5.0948473732208912</v>
      </c>
      <c r="CQ120" s="396" t="s">
        <v>485</v>
      </c>
      <c r="CR120" s="397">
        <v>9.6926629163208347</v>
      </c>
      <c r="CS120" s="398">
        <v>0.49265551374985489</v>
      </c>
      <c r="CT120" s="391">
        <v>250.73144320772988</v>
      </c>
      <c r="CU120" s="390">
        <v>18.454442281061606</v>
      </c>
      <c r="CV120" s="399">
        <v>73</v>
      </c>
      <c r="CW120" s="400">
        <v>1438</v>
      </c>
      <c r="CX120" s="393">
        <v>27.81045989817061</v>
      </c>
      <c r="CY120" s="353">
        <v>5.4180431502100408</v>
      </c>
      <c r="CZ120" s="402">
        <v>0.88527294148448754</v>
      </c>
      <c r="DA120" s="403">
        <v>37112</v>
      </c>
      <c r="DB120" s="363"/>
      <c r="DC120" s="363"/>
      <c r="DD120" s="363"/>
      <c r="DE120" s="363"/>
      <c r="DF120" s="363"/>
      <c r="DG120" s="363"/>
      <c r="DH120" s="363"/>
      <c r="DI120" s="363"/>
      <c r="DJ120" s="363"/>
      <c r="DK120" s="363"/>
      <c r="DL120" s="363"/>
      <c r="DM120" s="363"/>
      <c r="DN120" s="363"/>
      <c r="DO120" s="363"/>
      <c r="DP120" s="363"/>
      <c r="DQ120" s="363"/>
      <c r="DR120" s="363"/>
      <c r="DS120" s="363"/>
      <c r="DT120" s="363"/>
      <c r="DU120" s="363"/>
      <c r="DV120" s="363"/>
      <c r="DW120" s="363"/>
      <c r="DX120" s="363"/>
      <c r="DY120" s="363"/>
      <c r="DZ120" s="363"/>
      <c r="EA120" s="363"/>
      <c r="EB120" s="363"/>
      <c r="EC120" s="363"/>
    </row>
    <row r="121" spans="1:133" x14ac:dyDescent="0.3">
      <c r="A121" s="381" t="s">
        <v>118</v>
      </c>
      <c r="B121" s="382">
        <v>4</v>
      </c>
      <c r="C121" s="1" t="s">
        <v>152</v>
      </c>
      <c r="D121" s="383">
        <v>23456</v>
      </c>
      <c r="E121" s="468">
        <v>8.5565636152556222E-3</v>
      </c>
      <c r="F121" s="469">
        <v>0.29565995907230558</v>
      </c>
      <c r="G121" s="470">
        <v>0.55162858117326052</v>
      </c>
      <c r="H121" s="471">
        <v>0.15271145975443384</v>
      </c>
      <c r="I121" s="472">
        <v>3.727693324520819</v>
      </c>
      <c r="J121" s="473">
        <v>2.7</v>
      </c>
      <c r="K121" s="384">
        <v>116</v>
      </c>
      <c r="L121" s="363">
        <v>3.4</v>
      </c>
      <c r="M121" s="404">
        <v>55917</v>
      </c>
      <c r="N121" s="363">
        <v>3.1</v>
      </c>
      <c r="O121" s="490" t="s">
        <v>169</v>
      </c>
      <c r="P121" s="400">
        <v>93012.092999999993</v>
      </c>
      <c r="Q121" s="11">
        <v>8</v>
      </c>
      <c r="R121" s="363">
        <v>10</v>
      </c>
      <c r="S121" s="403">
        <v>2345.6</v>
      </c>
      <c r="T121" s="409">
        <v>196</v>
      </c>
      <c r="U121" s="403">
        <v>50675000</v>
      </c>
      <c r="V121" s="475">
        <v>2160.4280354706684</v>
      </c>
      <c r="W121" s="403">
        <v>40968000</v>
      </c>
      <c r="X121" s="475">
        <v>1746.5893587994542</v>
      </c>
      <c r="Y121" s="476">
        <v>4.7912411144701359</v>
      </c>
      <c r="Z121" s="8">
        <v>1</v>
      </c>
      <c r="AA121" s="9">
        <v>6</v>
      </c>
      <c r="AB121" s="407">
        <v>1</v>
      </c>
      <c r="AC121" s="9">
        <v>210</v>
      </c>
      <c r="AD121" s="477">
        <v>0.13695837280980536</v>
      </c>
      <c r="AE121" s="470">
        <v>0.74399999999999999</v>
      </c>
      <c r="AF121" s="383">
        <v>4667000</v>
      </c>
      <c r="AG121" s="403">
        <v>7521.3</v>
      </c>
      <c r="AH121" s="394">
        <f t="shared" si="16"/>
        <v>620.50443407389673</v>
      </c>
      <c r="AI121" s="403">
        <v>4864000</v>
      </c>
      <c r="AJ121" s="403">
        <v>7521</v>
      </c>
      <c r="AK121" s="394">
        <f t="shared" si="17"/>
        <v>646.72251030448081</v>
      </c>
      <c r="AL121" s="403">
        <v>5581000</v>
      </c>
      <c r="AM121" s="403">
        <v>8310</v>
      </c>
      <c r="AN121" s="478">
        <f t="shared" si="9"/>
        <v>671.60048134777378</v>
      </c>
      <c r="AO121" s="479">
        <v>5038000</v>
      </c>
      <c r="AP121" s="480">
        <f t="shared" si="10"/>
        <v>0.12297402851005663</v>
      </c>
      <c r="AQ121" s="481">
        <v>8015000</v>
      </c>
      <c r="AR121" s="480">
        <f t="shared" si="11"/>
        <v>0.19564049990236282</v>
      </c>
      <c r="AS121" s="479">
        <v>4771000</v>
      </c>
      <c r="AT121" s="480">
        <f t="shared" si="12"/>
        <v>0.11645674672915446</v>
      </c>
      <c r="AU121" s="403">
        <v>5845000</v>
      </c>
      <c r="AV121" s="483">
        <f t="shared" si="13"/>
        <v>0.14267232962312049</v>
      </c>
      <c r="AW121" s="484">
        <v>7090000</v>
      </c>
      <c r="AX121" s="485">
        <v>0.17331573286398749</v>
      </c>
      <c r="AY121" s="481">
        <v>7589000</v>
      </c>
      <c r="AZ121" s="486">
        <f t="shared" si="14"/>
        <v>0.21606924237679015</v>
      </c>
      <c r="BA121" s="409">
        <v>2620000</v>
      </c>
      <c r="BB121" s="487">
        <f t="shared" si="15"/>
        <v>7.4594994732796169E-2</v>
      </c>
      <c r="BC121" s="4">
        <v>2008.14</v>
      </c>
      <c r="BD121" s="488">
        <v>0.24390937115122543</v>
      </c>
      <c r="BE121" s="5">
        <v>0</v>
      </c>
      <c r="BF121" s="489">
        <v>0</v>
      </c>
      <c r="BG121" s="4">
        <v>6225</v>
      </c>
      <c r="BH121" s="388">
        <v>0.75609062884877465</v>
      </c>
      <c r="BI121" s="409">
        <v>5784000</v>
      </c>
      <c r="BJ121" s="403">
        <v>38708000</v>
      </c>
      <c r="BK121" s="409">
        <v>5753000</v>
      </c>
      <c r="BL121" s="403">
        <v>40047000</v>
      </c>
      <c r="BM121" s="409">
        <v>5588000</v>
      </c>
      <c r="BN121" s="403">
        <v>40968000</v>
      </c>
      <c r="BO121" s="13">
        <v>8310</v>
      </c>
      <c r="BP121" s="13">
        <v>5581000</v>
      </c>
      <c r="BQ121" s="66">
        <v>671.60048134777378</v>
      </c>
      <c r="BR121" s="384">
        <v>1093</v>
      </c>
      <c r="BS121" s="14">
        <v>1356000</v>
      </c>
      <c r="BT121" s="385">
        <v>1240.6221408966148</v>
      </c>
      <c r="BU121" s="386">
        <v>816</v>
      </c>
      <c r="BV121" s="13">
        <v>1103000</v>
      </c>
      <c r="BW121" s="66">
        <v>1351.7156862745098</v>
      </c>
      <c r="BX121" s="384">
        <v>131</v>
      </c>
      <c r="BY121" s="14">
        <v>4417000</v>
      </c>
      <c r="BZ121" s="404">
        <v>33717.557251908394</v>
      </c>
      <c r="CA121" s="19">
        <v>794</v>
      </c>
      <c r="CB121" s="17">
        <v>305.09816149574857</v>
      </c>
      <c r="CC121" s="388">
        <v>0.59645070867385208</v>
      </c>
      <c r="CD121" s="16">
        <v>0.21927972372964974</v>
      </c>
      <c r="CE121" s="389">
        <v>0.1175634342825141</v>
      </c>
      <c r="CF121" s="17">
        <v>2.4712000000000001</v>
      </c>
      <c r="CG121" s="388">
        <v>0.73129999999999995</v>
      </c>
      <c r="CH121" s="18">
        <v>4.5803021402858732E-2</v>
      </c>
      <c r="CI121" s="390">
        <v>214.78512960436561</v>
      </c>
      <c r="CJ121" s="391">
        <v>203.40211459754434</v>
      </c>
      <c r="CK121" s="392">
        <v>294.72203274215553</v>
      </c>
      <c r="CL121" s="393">
        <v>249.18997271487041</v>
      </c>
      <c r="CM121" s="390">
        <v>302.26807639836289</v>
      </c>
      <c r="CN121" s="393">
        <v>46.981582537517056</v>
      </c>
      <c r="CO121" s="394">
        <v>111.69849931787176</v>
      </c>
      <c r="CP121" s="395">
        <v>4.7389958182693483</v>
      </c>
      <c r="CQ121" s="396" t="s">
        <v>485</v>
      </c>
      <c r="CR121" s="397">
        <v>14.482402426994733</v>
      </c>
      <c r="CS121" s="398">
        <v>0.2458974267772252</v>
      </c>
      <c r="CT121" s="391">
        <v>323.5419508867667</v>
      </c>
      <c r="CU121" s="390">
        <v>34.8799880627558</v>
      </c>
      <c r="CV121" s="399">
        <v>89</v>
      </c>
      <c r="CW121" s="400">
        <v>380</v>
      </c>
      <c r="CX121" s="393">
        <v>76.227830832196446</v>
      </c>
      <c r="CY121" s="353">
        <v>5.5170358801528918</v>
      </c>
      <c r="CZ121" s="402">
        <v>0.50793510062948843</v>
      </c>
      <c r="DA121" s="403">
        <v>11037</v>
      </c>
      <c r="DB121" s="363"/>
      <c r="DC121" s="363"/>
      <c r="DD121" s="363"/>
      <c r="DE121" s="363"/>
      <c r="DF121" s="363"/>
      <c r="DG121" s="363"/>
      <c r="DH121" s="363"/>
      <c r="DI121" s="363"/>
      <c r="DJ121" s="363"/>
      <c r="DK121" s="363"/>
      <c r="DL121" s="363"/>
      <c r="DM121" s="363"/>
      <c r="DN121" s="363"/>
      <c r="DO121" s="363"/>
      <c r="DP121" s="363"/>
      <c r="DQ121" s="363"/>
      <c r="DR121" s="363"/>
      <c r="DS121" s="363"/>
      <c r="DT121" s="363"/>
      <c r="DU121" s="363"/>
      <c r="DV121" s="363"/>
      <c r="DW121" s="363"/>
      <c r="DX121" s="363"/>
      <c r="DY121" s="363"/>
      <c r="DZ121" s="363"/>
      <c r="EA121" s="363"/>
      <c r="EB121" s="363"/>
      <c r="EC121" s="363"/>
    </row>
    <row r="122" spans="1:133" x14ac:dyDescent="0.3">
      <c r="A122" s="381" t="s">
        <v>119</v>
      </c>
      <c r="B122" s="382">
        <v>10</v>
      </c>
      <c r="C122" s="1" t="s">
        <v>155</v>
      </c>
      <c r="D122" s="383">
        <v>7752</v>
      </c>
      <c r="E122" s="468">
        <v>-3.0864197530864196E-3</v>
      </c>
      <c r="F122" s="469">
        <v>0.26728586171310631</v>
      </c>
      <c r="G122" s="470">
        <v>0.55753353973168218</v>
      </c>
      <c r="H122" s="471">
        <v>0.17518059855521156</v>
      </c>
      <c r="I122" s="472">
        <v>1.025436143294713</v>
      </c>
      <c r="J122" s="473">
        <v>4.8</v>
      </c>
      <c r="K122" s="384">
        <v>123</v>
      </c>
      <c r="L122" s="363">
        <v>2.1</v>
      </c>
      <c r="M122" s="404">
        <v>39682</v>
      </c>
      <c r="N122" s="363">
        <v>2.9</v>
      </c>
      <c r="O122" s="490" t="s">
        <v>523</v>
      </c>
      <c r="P122" s="400">
        <v>20208.89</v>
      </c>
      <c r="Q122" s="11">
        <v>47</v>
      </c>
      <c r="R122" s="363">
        <v>7</v>
      </c>
      <c r="S122" s="403">
        <v>1107.4285714285713</v>
      </c>
      <c r="T122" s="409">
        <v>124</v>
      </c>
      <c r="U122" s="403">
        <v>25560192.780000001</v>
      </c>
      <c r="V122" s="475">
        <v>3297.2384907120745</v>
      </c>
      <c r="W122" s="403">
        <v>26170001</v>
      </c>
      <c r="X122" s="475">
        <v>3375.9031217750257</v>
      </c>
      <c r="Y122" s="476">
        <v>1.2857853707082434</v>
      </c>
      <c r="Z122" s="8">
        <v>3</v>
      </c>
      <c r="AA122" s="9">
        <v>5</v>
      </c>
      <c r="AB122" s="407"/>
      <c r="AC122" s="9">
        <v>54</v>
      </c>
      <c r="AD122" s="477">
        <v>8.4884248751702224E-2</v>
      </c>
      <c r="AE122" s="470">
        <v>0.59</v>
      </c>
      <c r="AF122" s="383">
        <v>2513000</v>
      </c>
      <c r="AG122" s="403">
        <v>4270</v>
      </c>
      <c r="AH122" s="394">
        <f t="shared" si="16"/>
        <v>588.52459016393448</v>
      </c>
      <c r="AI122" s="403">
        <v>2682000</v>
      </c>
      <c r="AJ122" s="403">
        <v>4412</v>
      </c>
      <c r="AK122" s="394">
        <f t="shared" si="17"/>
        <v>607.88757932910244</v>
      </c>
      <c r="AL122" s="403">
        <v>2690192.78</v>
      </c>
      <c r="AM122" s="403">
        <v>4689</v>
      </c>
      <c r="AN122" s="478">
        <f t="shared" si="9"/>
        <v>573.72420132224352</v>
      </c>
      <c r="AO122" s="479">
        <v>8639001</v>
      </c>
      <c r="AP122" s="480">
        <f t="shared" si="10"/>
        <v>0.33011083950665498</v>
      </c>
      <c r="AQ122" s="481">
        <v>4937000</v>
      </c>
      <c r="AR122" s="480">
        <f t="shared" si="11"/>
        <v>0.18865112003625831</v>
      </c>
      <c r="AS122" s="479">
        <v>2538000</v>
      </c>
      <c r="AT122" s="480">
        <f t="shared" si="12"/>
        <v>9.6981272564720195E-2</v>
      </c>
      <c r="AU122" s="403">
        <v>2508000</v>
      </c>
      <c r="AV122" s="483">
        <f t="shared" si="13"/>
        <v>9.5834921825184494E-2</v>
      </c>
      <c r="AW122" s="484">
        <v>1270000</v>
      </c>
      <c r="AX122" s="485">
        <v>4.8640365812318433E-2</v>
      </c>
      <c r="AY122" s="481">
        <v>4594000</v>
      </c>
      <c r="AZ122" s="486">
        <f t="shared" si="14"/>
        <v>0.19415095113891678</v>
      </c>
      <c r="BA122" s="409">
        <v>1684000</v>
      </c>
      <c r="BB122" s="487">
        <f t="shared" si="15"/>
        <v>7.1168959886359573E-2</v>
      </c>
      <c r="BC122" s="4">
        <v>337.02</v>
      </c>
      <c r="BD122" s="488">
        <v>0.20060475470530112</v>
      </c>
      <c r="BE122" s="5">
        <v>0</v>
      </c>
      <c r="BF122" s="489">
        <v>0</v>
      </c>
      <c r="BG122" s="4">
        <v>1343</v>
      </c>
      <c r="BH122" s="388">
        <v>0.79939524529469885</v>
      </c>
      <c r="BI122" s="491" t="s">
        <v>518</v>
      </c>
      <c r="BJ122" s="403">
        <v>21283000</v>
      </c>
      <c r="BK122" s="409">
        <v>2281000</v>
      </c>
      <c r="BL122" s="403">
        <v>25178000</v>
      </c>
      <c r="BM122" s="409">
        <v>3147000</v>
      </c>
      <c r="BN122" s="403">
        <v>26170001</v>
      </c>
      <c r="BO122" s="13">
        <v>4689</v>
      </c>
      <c r="BP122" s="13">
        <v>2690192.78</v>
      </c>
      <c r="BQ122" s="66">
        <v>573.72420132224352</v>
      </c>
      <c r="BR122" s="384">
        <v>612</v>
      </c>
      <c r="BS122" s="14">
        <v>1195000</v>
      </c>
      <c r="BT122" s="385">
        <v>1952.6143790849674</v>
      </c>
      <c r="BU122" s="386">
        <v>485</v>
      </c>
      <c r="BV122" s="13">
        <v>846000</v>
      </c>
      <c r="BW122" s="66">
        <v>1744.3298969072166</v>
      </c>
      <c r="BX122" s="384">
        <v>0</v>
      </c>
      <c r="BY122" s="14">
        <v>0</v>
      </c>
      <c r="BZ122" s="13" t="s">
        <v>485</v>
      </c>
      <c r="CA122" s="19">
        <v>1217</v>
      </c>
      <c r="CB122" s="17">
        <v>276.4412165229233</v>
      </c>
      <c r="CC122" s="388">
        <v>0.5976947400785606</v>
      </c>
      <c r="CD122" s="16">
        <v>0.34475483326147277</v>
      </c>
      <c r="CE122" s="389">
        <v>-6.4202181412039608E-2</v>
      </c>
      <c r="CF122" s="17">
        <v>2.3896999999999999</v>
      </c>
      <c r="CG122" s="388">
        <v>0.19539999999999999</v>
      </c>
      <c r="CH122" s="18">
        <v>6.330175031854457E-2</v>
      </c>
      <c r="CI122" s="390">
        <v>1114.4222136222911</v>
      </c>
      <c r="CJ122" s="391">
        <v>327.39938080495358</v>
      </c>
      <c r="CK122" s="392">
        <v>548.89060887512903</v>
      </c>
      <c r="CL122" s="393">
        <v>323.52941176470586</v>
      </c>
      <c r="CM122" s="390">
        <v>163.82868937048502</v>
      </c>
      <c r="CN122" s="393">
        <v>87.97729618163055</v>
      </c>
      <c r="CO122" s="394">
        <v>217.234262125903</v>
      </c>
      <c r="CP122" s="395">
        <v>1.9586442569216822</v>
      </c>
      <c r="CQ122" s="396" t="s">
        <v>485</v>
      </c>
      <c r="CR122" s="397">
        <v>7.8050538159332357</v>
      </c>
      <c r="CS122" s="398">
        <v>0.53962269875078073</v>
      </c>
      <c r="CT122" s="391">
        <v>592.62125902992773</v>
      </c>
      <c r="CU122" s="390">
        <v>114.61300309597524</v>
      </c>
      <c r="CV122" s="399">
        <v>61</v>
      </c>
      <c r="CW122" s="400">
        <v>169</v>
      </c>
      <c r="CX122" s="393">
        <v>29.540763673890609</v>
      </c>
      <c r="CY122" s="353">
        <v>1.1933373712901272</v>
      </c>
      <c r="CZ122" s="402">
        <v>0.56477927063339728</v>
      </c>
      <c r="DA122" s="403">
        <v>2085</v>
      </c>
      <c r="DB122" s="363"/>
      <c r="DC122" s="363"/>
      <c r="DD122" s="363"/>
      <c r="DE122" s="363"/>
      <c r="DF122" s="363"/>
      <c r="DG122" s="363"/>
      <c r="DH122" s="363"/>
      <c r="DI122" s="363"/>
      <c r="DJ122" s="363"/>
      <c r="DK122" s="363"/>
      <c r="DL122" s="363"/>
      <c r="DM122" s="363"/>
      <c r="DN122" s="363"/>
      <c r="DO122" s="363"/>
      <c r="DP122" s="363"/>
      <c r="DQ122" s="363"/>
      <c r="DR122" s="363"/>
      <c r="DS122" s="363"/>
      <c r="DT122" s="363"/>
      <c r="DU122" s="363"/>
      <c r="DV122" s="363"/>
      <c r="DW122" s="363"/>
      <c r="DX122" s="363"/>
      <c r="DY122" s="363"/>
      <c r="DZ122" s="363"/>
      <c r="EA122" s="363"/>
      <c r="EB122" s="363"/>
      <c r="EC122" s="363"/>
    </row>
    <row r="123" spans="1:133" x14ac:dyDescent="0.3">
      <c r="A123" s="381" t="s">
        <v>120</v>
      </c>
      <c r="B123" s="382">
        <v>2</v>
      </c>
      <c r="C123" s="1" t="s">
        <v>153</v>
      </c>
      <c r="D123" s="383">
        <v>37141</v>
      </c>
      <c r="E123" s="468">
        <v>8.3080601889653563E-2</v>
      </c>
      <c r="F123" s="469">
        <v>0.22643439864300907</v>
      </c>
      <c r="G123" s="470">
        <v>0.61336528364879783</v>
      </c>
      <c r="H123" s="471">
        <v>0.1602003177081931</v>
      </c>
      <c r="I123" s="472">
        <v>0.27850403546663632</v>
      </c>
      <c r="J123" s="473">
        <v>60.8</v>
      </c>
      <c r="K123" s="384">
        <v>128</v>
      </c>
      <c r="L123" s="363">
        <v>6.4</v>
      </c>
      <c r="M123" s="404">
        <v>46166</v>
      </c>
      <c r="N123" s="363">
        <v>3.1</v>
      </c>
      <c r="O123" s="490" t="s">
        <v>515</v>
      </c>
      <c r="P123" s="400">
        <v>129028.245</v>
      </c>
      <c r="Q123" s="11">
        <v>4</v>
      </c>
      <c r="R123" s="363">
        <v>7</v>
      </c>
      <c r="S123" s="403">
        <v>5305.8571428571431</v>
      </c>
      <c r="T123" s="409">
        <v>162</v>
      </c>
      <c r="U123" s="403">
        <v>33079000</v>
      </c>
      <c r="V123" s="475">
        <v>890.63299318812096</v>
      </c>
      <c r="W123" s="403">
        <v>30135000</v>
      </c>
      <c r="X123" s="475">
        <v>811.36749145149565</v>
      </c>
      <c r="Y123" s="476">
        <v>2672.0143884892086</v>
      </c>
      <c r="Z123" s="492">
        <v>0</v>
      </c>
      <c r="AA123" s="9">
        <v>2</v>
      </c>
      <c r="AB123" s="407">
        <v>2</v>
      </c>
      <c r="AC123" s="9">
        <v>122.85</v>
      </c>
      <c r="AD123" s="477">
        <v>0.1161477791614778</v>
      </c>
      <c r="AE123" s="470">
        <v>0.76700000000000002</v>
      </c>
      <c r="AF123" s="383">
        <v>8737000</v>
      </c>
      <c r="AG123" s="403">
        <v>11816</v>
      </c>
      <c r="AH123" s="394">
        <f t="shared" si="16"/>
        <v>739.42112389979684</v>
      </c>
      <c r="AI123" s="403">
        <v>9012000</v>
      </c>
      <c r="AJ123" s="403">
        <v>12024</v>
      </c>
      <c r="AK123" s="394">
        <f t="shared" si="17"/>
        <v>749.50099800399198</v>
      </c>
      <c r="AL123" s="403">
        <v>9378000</v>
      </c>
      <c r="AM123" s="403">
        <v>12045</v>
      </c>
      <c r="AN123" s="478">
        <f t="shared" si="9"/>
        <v>778.58032378580322</v>
      </c>
      <c r="AO123" s="479">
        <v>7264000</v>
      </c>
      <c r="AP123" s="480">
        <f t="shared" si="10"/>
        <v>0.24104861456777832</v>
      </c>
      <c r="AQ123" s="481">
        <v>1914000</v>
      </c>
      <c r="AR123" s="480">
        <f t="shared" si="11"/>
        <v>6.3514186162269781E-2</v>
      </c>
      <c r="AS123" s="479">
        <v>5553000</v>
      </c>
      <c r="AT123" s="480">
        <f t="shared" si="12"/>
        <v>0.18427078148332504</v>
      </c>
      <c r="AU123" s="403">
        <v>2992000</v>
      </c>
      <c r="AV123" s="483">
        <f t="shared" si="13"/>
        <v>9.9286543885847026E-2</v>
      </c>
      <c r="AW123" s="484">
        <v>5465000</v>
      </c>
      <c r="AX123" s="485">
        <v>0.18174864478366423</v>
      </c>
      <c r="AY123" s="481">
        <v>6213000</v>
      </c>
      <c r="AZ123" s="486">
        <f t="shared" si="14"/>
        <v>0.22889879526949858</v>
      </c>
      <c r="BA123" s="409">
        <v>734000</v>
      </c>
      <c r="BB123" s="487">
        <f t="shared" si="15"/>
        <v>2.7041962937037173E-2</v>
      </c>
      <c r="BC123" s="4">
        <v>2960</v>
      </c>
      <c r="BD123" s="488">
        <v>0.24250368671145339</v>
      </c>
      <c r="BE123" s="5">
        <v>2176</v>
      </c>
      <c r="BF123" s="489">
        <v>0.17827298050139276</v>
      </c>
      <c r="BG123" s="4">
        <v>7070</v>
      </c>
      <c r="BH123" s="388">
        <v>0.57922333278715388</v>
      </c>
      <c r="BI123" s="409">
        <v>1595000</v>
      </c>
      <c r="BJ123" s="403">
        <v>28866000</v>
      </c>
      <c r="BK123" s="409">
        <v>1570000</v>
      </c>
      <c r="BL123" s="403">
        <v>26874000</v>
      </c>
      <c r="BM123" s="409">
        <v>1524000</v>
      </c>
      <c r="BN123" s="403">
        <v>30135000</v>
      </c>
      <c r="BO123" s="13">
        <v>12045</v>
      </c>
      <c r="BP123" s="13">
        <v>9378000</v>
      </c>
      <c r="BQ123" s="66">
        <v>778.58032378580322</v>
      </c>
      <c r="BR123" s="384">
        <v>0</v>
      </c>
      <c r="BS123" s="14">
        <v>0</v>
      </c>
      <c r="BT123" s="385" t="s">
        <v>485</v>
      </c>
      <c r="BU123" s="386">
        <v>1018</v>
      </c>
      <c r="BV123" s="13">
        <v>3894000</v>
      </c>
      <c r="BW123" s="66">
        <v>3825.147347740668</v>
      </c>
      <c r="BX123" s="384">
        <v>0</v>
      </c>
      <c r="BY123" s="14">
        <v>0</v>
      </c>
      <c r="BZ123" s="13" t="s">
        <v>485</v>
      </c>
      <c r="CA123" s="19" t="s">
        <v>485</v>
      </c>
      <c r="CB123" s="17">
        <v>383.8937318389373</v>
      </c>
      <c r="CC123" s="388">
        <v>0.63284863508570388</v>
      </c>
      <c r="CD123" s="16">
        <v>0.13479851265153117</v>
      </c>
      <c r="CE123" s="389">
        <v>5.1463644948064213E-2</v>
      </c>
      <c r="CF123" s="17">
        <v>2.9893000000000001</v>
      </c>
      <c r="CG123" s="388">
        <v>0.40770000000000001</v>
      </c>
      <c r="CH123" s="18">
        <v>8.1817034102924235E-2</v>
      </c>
      <c r="CI123" s="390">
        <v>195.57900971971677</v>
      </c>
      <c r="CJ123" s="391">
        <v>149.51132171993214</v>
      </c>
      <c r="CK123" s="392">
        <v>0</v>
      </c>
      <c r="CL123" s="393">
        <v>80.557874047548538</v>
      </c>
      <c r="CM123" s="390">
        <v>147.14197248323956</v>
      </c>
      <c r="CN123" s="393">
        <v>51.533345898064134</v>
      </c>
      <c r="CO123" s="394">
        <v>19.762526587867853</v>
      </c>
      <c r="CP123" s="395">
        <v>5.1217452693069037</v>
      </c>
      <c r="CQ123" s="396">
        <v>7.3582123872259269</v>
      </c>
      <c r="CR123" s="397">
        <v>12.233357788513448</v>
      </c>
      <c r="CS123" s="398">
        <v>0.43508002962842923</v>
      </c>
      <c r="CT123" s="391">
        <v>167.28144099512667</v>
      </c>
      <c r="CU123" s="390">
        <v>2.6122075334535957</v>
      </c>
      <c r="CV123" s="399">
        <v>87</v>
      </c>
      <c r="CW123" s="400">
        <v>144</v>
      </c>
      <c r="CX123" s="393">
        <v>36.132575859562209</v>
      </c>
      <c r="CY123" s="353">
        <v>6.3687407207450395</v>
      </c>
      <c r="CZ123" s="402">
        <v>0.51539671836367718</v>
      </c>
      <c r="DA123" s="403">
        <v>4452</v>
      </c>
      <c r="DB123" s="363"/>
      <c r="DC123" s="363"/>
      <c r="DD123" s="363"/>
      <c r="DE123" s="363"/>
      <c r="DF123" s="363"/>
      <c r="DG123" s="363"/>
      <c r="DH123" s="363"/>
      <c r="DI123" s="363"/>
      <c r="DJ123" s="363"/>
      <c r="DK123" s="363"/>
      <c r="DL123" s="363"/>
      <c r="DM123" s="363"/>
      <c r="DN123" s="363"/>
      <c r="DO123" s="363"/>
      <c r="DP123" s="363"/>
      <c r="DQ123" s="363"/>
      <c r="DR123" s="363"/>
      <c r="DS123" s="363"/>
      <c r="DT123" s="363"/>
      <c r="DU123" s="363"/>
      <c r="DV123" s="363"/>
      <c r="DW123" s="363"/>
      <c r="DX123" s="363"/>
      <c r="DY123" s="363"/>
      <c r="DZ123" s="363"/>
      <c r="EA123" s="363"/>
      <c r="EB123" s="363"/>
      <c r="EC123" s="363"/>
    </row>
    <row r="124" spans="1:133" x14ac:dyDescent="0.3">
      <c r="A124" s="381" t="s">
        <v>121</v>
      </c>
      <c r="B124" s="382">
        <v>3</v>
      </c>
      <c r="C124" s="1" t="s">
        <v>153</v>
      </c>
      <c r="D124" s="383">
        <v>219751</v>
      </c>
      <c r="E124" s="468">
        <v>2.6101857947992399E-2</v>
      </c>
      <c r="F124" s="469">
        <v>0.25039704028650611</v>
      </c>
      <c r="G124" s="470">
        <v>0.54524439024168259</v>
      </c>
      <c r="H124" s="471">
        <v>0.20435856947181127</v>
      </c>
      <c r="I124" s="472">
        <v>0.82423184721833609</v>
      </c>
      <c r="J124" s="473">
        <v>11.6</v>
      </c>
      <c r="K124" s="384">
        <v>137</v>
      </c>
      <c r="L124" s="363">
        <v>3.6</v>
      </c>
      <c r="M124" s="404">
        <v>53063</v>
      </c>
      <c r="N124" s="363">
        <v>3.1</v>
      </c>
      <c r="O124" s="490" t="s">
        <v>515</v>
      </c>
      <c r="P124" s="400">
        <v>444442.85100000002</v>
      </c>
      <c r="Q124" s="11">
        <v>8</v>
      </c>
      <c r="R124" s="363">
        <v>15</v>
      </c>
      <c r="S124" s="403">
        <v>14650.066666666668</v>
      </c>
      <c r="T124" s="409">
        <v>1108</v>
      </c>
      <c r="U124" s="403">
        <v>243316000</v>
      </c>
      <c r="V124" s="475">
        <v>1107.2350068941666</v>
      </c>
      <c r="W124" s="403">
        <v>190807000</v>
      </c>
      <c r="X124" s="475">
        <v>868.28728879504536</v>
      </c>
      <c r="Y124" s="476">
        <v>658.72601918465227</v>
      </c>
      <c r="Z124" s="8">
        <v>4</v>
      </c>
      <c r="AA124" s="9">
        <v>37</v>
      </c>
      <c r="AB124" s="407">
        <v>8</v>
      </c>
      <c r="AC124" s="9">
        <v>2707.9</v>
      </c>
      <c r="AD124" s="477">
        <v>0.16845456957658922</v>
      </c>
      <c r="AE124" s="470">
        <v>0.79900000000000004</v>
      </c>
      <c r="AF124" s="383">
        <v>77942000</v>
      </c>
      <c r="AG124" s="403">
        <v>78536</v>
      </c>
      <c r="AH124" s="394">
        <f t="shared" si="16"/>
        <v>992.43658958948765</v>
      </c>
      <c r="AI124" s="403">
        <v>83337000</v>
      </c>
      <c r="AJ124" s="403">
        <v>78864</v>
      </c>
      <c r="AK124" s="394">
        <f t="shared" si="17"/>
        <v>1056.7178940961655</v>
      </c>
      <c r="AL124" s="403">
        <v>86161000</v>
      </c>
      <c r="AM124" s="403">
        <v>79143</v>
      </c>
      <c r="AN124" s="478">
        <f t="shared" si="9"/>
        <v>1088.6749301896566</v>
      </c>
      <c r="AO124" s="479">
        <v>60157000</v>
      </c>
      <c r="AP124" s="480">
        <f t="shared" si="10"/>
        <v>0.32109420870029359</v>
      </c>
      <c r="AQ124" s="481">
        <v>12462000</v>
      </c>
      <c r="AR124" s="480">
        <f t="shared" si="11"/>
        <v>6.6517213771016812E-2</v>
      </c>
      <c r="AS124" s="479">
        <v>28435000</v>
      </c>
      <c r="AT124" s="480">
        <f t="shared" si="12"/>
        <v>0.15177475313584202</v>
      </c>
      <c r="AU124" s="403">
        <v>24188000</v>
      </c>
      <c r="AV124" s="483">
        <f t="shared" si="13"/>
        <v>0.12910595142780892</v>
      </c>
      <c r="AW124" s="484">
        <v>36866000</v>
      </c>
      <c r="AX124" s="485">
        <v>0.19720344060253339</v>
      </c>
      <c r="AY124" s="481">
        <v>9320000</v>
      </c>
      <c r="AZ124" s="486">
        <f t="shared" si="14"/>
        <v>5.7121143403488554E-2</v>
      </c>
      <c r="BA124" s="409">
        <v>15922000</v>
      </c>
      <c r="BB124" s="487">
        <f t="shared" si="15"/>
        <v>9.7583996273642143E-2</v>
      </c>
      <c r="BC124" s="4">
        <v>28036.81</v>
      </c>
      <c r="BD124" s="488">
        <v>0.29443233780986516</v>
      </c>
      <c r="BE124" s="5">
        <v>25705.29</v>
      </c>
      <c r="BF124" s="489">
        <v>0.26994756638792178</v>
      </c>
      <c r="BG124" s="4">
        <v>41481.17</v>
      </c>
      <c r="BH124" s="388">
        <v>0.435620095802213</v>
      </c>
      <c r="BI124" s="409">
        <v>14873000</v>
      </c>
      <c r="BJ124" s="403">
        <v>172580000</v>
      </c>
      <c r="BK124" s="409">
        <v>15516000</v>
      </c>
      <c r="BL124" s="403">
        <v>178152000</v>
      </c>
      <c r="BM124" s="409">
        <v>21627000</v>
      </c>
      <c r="BN124" s="403">
        <v>190807000</v>
      </c>
      <c r="BO124" s="13">
        <v>79143</v>
      </c>
      <c r="BP124" s="13">
        <v>86161000</v>
      </c>
      <c r="BQ124" s="66">
        <v>1088.6749301896566</v>
      </c>
      <c r="BR124" s="384">
        <v>0</v>
      </c>
      <c r="BS124" s="14">
        <v>0</v>
      </c>
      <c r="BT124" s="385" t="s">
        <v>485</v>
      </c>
      <c r="BU124" s="386">
        <v>4269</v>
      </c>
      <c r="BV124" s="13">
        <v>13014000</v>
      </c>
      <c r="BW124" s="66">
        <v>3048.4891075193254</v>
      </c>
      <c r="BX124" s="384">
        <v>0</v>
      </c>
      <c r="BY124" s="14">
        <v>0</v>
      </c>
      <c r="BZ124" s="13" t="s">
        <v>485</v>
      </c>
      <c r="CA124" s="19" t="s">
        <v>485</v>
      </c>
      <c r="CB124" s="17">
        <v>270.15655206398543</v>
      </c>
      <c r="CC124" s="388">
        <v>0.62057522581606184</v>
      </c>
      <c r="CD124" s="16">
        <v>0.29072892863601241</v>
      </c>
      <c r="CE124" s="389">
        <v>-1.7138257494989127E-2</v>
      </c>
      <c r="CF124" s="17">
        <v>1.6645000000000001</v>
      </c>
      <c r="CG124" s="388">
        <v>1.1432</v>
      </c>
      <c r="CH124" s="18">
        <v>0.11140442744549581</v>
      </c>
      <c r="CI124" s="390">
        <v>273.75074516156923</v>
      </c>
      <c r="CJ124" s="391">
        <v>129.39645325846072</v>
      </c>
      <c r="CK124" s="392">
        <v>0</v>
      </c>
      <c r="CL124" s="393">
        <v>110.07003381099517</v>
      </c>
      <c r="CM124" s="390">
        <v>167.76260403820689</v>
      </c>
      <c r="CN124" s="393">
        <v>56.709639546577719</v>
      </c>
      <c r="CO124" s="394">
        <v>72.454732856733301</v>
      </c>
      <c r="CP124" s="395">
        <v>6.6084402495087886</v>
      </c>
      <c r="CQ124" s="396">
        <v>6.0588873363729956</v>
      </c>
      <c r="CR124" s="397">
        <v>9.7773546072009072</v>
      </c>
      <c r="CS124" s="398">
        <v>0.50205915122888345</v>
      </c>
      <c r="CT124" s="391">
        <v>42.411638627355508</v>
      </c>
      <c r="CU124" s="390">
        <v>3.6641471483633752</v>
      </c>
      <c r="CV124" s="399">
        <v>77</v>
      </c>
      <c r="CW124" s="400">
        <v>1111</v>
      </c>
      <c r="CX124" s="393">
        <v>19.048832542286497</v>
      </c>
      <c r="CY124" s="353">
        <v>8.1699788947363654</v>
      </c>
      <c r="CZ124" s="402">
        <v>0.94900799172995109</v>
      </c>
      <c r="DA124" s="403">
        <v>49081</v>
      </c>
      <c r="DB124" s="363"/>
      <c r="DC124" s="363"/>
      <c r="DD124" s="363"/>
      <c r="DE124" s="363"/>
      <c r="DF124" s="363"/>
      <c r="DG124" s="363"/>
      <c r="DH124" s="363"/>
      <c r="DI124" s="363"/>
      <c r="DJ124" s="363"/>
      <c r="DK124" s="363"/>
      <c r="DL124" s="363"/>
      <c r="DM124" s="363"/>
      <c r="DN124" s="363"/>
      <c r="DO124" s="363"/>
      <c r="DP124" s="363"/>
      <c r="DQ124" s="363"/>
      <c r="DR124" s="363"/>
      <c r="DS124" s="363"/>
      <c r="DT124" s="363"/>
      <c r="DU124" s="363"/>
      <c r="DV124" s="363"/>
      <c r="DW124" s="363"/>
      <c r="DX124" s="363"/>
      <c r="DY124" s="363"/>
      <c r="DZ124" s="363"/>
      <c r="EA124" s="363"/>
      <c r="EB124" s="363"/>
      <c r="EC124" s="363"/>
    </row>
    <row r="125" spans="1:133" x14ac:dyDescent="0.3">
      <c r="A125" s="381" t="s">
        <v>122</v>
      </c>
      <c r="B125" s="382">
        <v>1</v>
      </c>
      <c r="C125" s="1" t="s">
        <v>153</v>
      </c>
      <c r="D125" s="383">
        <v>183494</v>
      </c>
      <c r="E125" s="468">
        <v>7.8279162969448743E-2</v>
      </c>
      <c r="F125" s="469">
        <v>0.10576367619649689</v>
      </c>
      <c r="G125" s="470">
        <v>0.77551854556552258</v>
      </c>
      <c r="H125" s="471">
        <v>0.11871777823798053</v>
      </c>
      <c r="I125" s="472">
        <v>1.2831479897348161</v>
      </c>
      <c r="J125" s="473">
        <v>29.9</v>
      </c>
      <c r="K125" s="384">
        <v>130</v>
      </c>
      <c r="L125" s="363">
        <v>5.8</v>
      </c>
      <c r="M125" s="404">
        <v>56470</v>
      </c>
      <c r="N125" s="363">
        <v>2.4</v>
      </c>
      <c r="O125" s="490" t="s">
        <v>167</v>
      </c>
      <c r="P125" s="400">
        <v>3150930.932</v>
      </c>
      <c r="Q125" s="11">
        <v>114</v>
      </c>
      <c r="R125" s="363">
        <v>10</v>
      </c>
      <c r="S125" s="403">
        <v>18349.400000000001</v>
      </c>
      <c r="T125" s="409">
        <v>1780</v>
      </c>
      <c r="U125" s="403">
        <v>524339762</v>
      </c>
      <c r="V125" s="475">
        <v>2857.5308293459188</v>
      </c>
      <c r="W125" s="403">
        <v>424548800</v>
      </c>
      <c r="X125" s="475">
        <v>2313.6930907822598</v>
      </c>
      <c r="Y125" s="476">
        <v>6872.4344569288387</v>
      </c>
      <c r="Z125" s="8">
        <v>5</v>
      </c>
      <c r="AA125" s="9">
        <v>21</v>
      </c>
      <c r="AB125" s="407">
        <v>12</v>
      </c>
      <c r="AC125" s="9">
        <v>232.64</v>
      </c>
      <c r="AD125" s="477">
        <v>3.0553079658540618E-2</v>
      </c>
      <c r="AE125" s="470">
        <v>0.74299999999999999</v>
      </c>
      <c r="AF125" s="383">
        <v>44917600</v>
      </c>
      <c r="AG125" s="403">
        <v>83678.7</v>
      </c>
      <c r="AH125" s="394">
        <f t="shared" si="16"/>
        <v>536.78654185593234</v>
      </c>
      <c r="AI125" s="403">
        <v>46824610</v>
      </c>
      <c r="AJ125" s="403">
        <v>85411.21</v>
      </c>
      <c r="AK125" s="394">
        <f t="shared" si="17"/>
        <v>548.22557835206874</v>
      </c>
      <c r="AL125" s="403">
        <v>49210150</v>
      </c>
      <c r="AM125" s="403">
        <v>86976</v>
      </c>
      <c r="AN125" s="478">
        <f t="shared" si="9"/>
        <v>565.78998804267849</v>
      </c>
      <c r="AO125" s="479">
        <v>167614000</v>
      </c>
      <c r="AP125" s="480">
        <f t="shared" si="10"/>
        <v>0.39480483995958066</v>
      </c>
      <c r="AQ125" s="481">
        <v>41296000</v>
      </c>
      <c r="AR125" s="480">
        <f t="shared" si="11"/>
        <v>9.7270279755693689E-2</v>
      </c>
      <c r="AS125" s="479">
        <v>52667000</v>
      </c>
      <c r="AT125" s="480">
        <f t="shared" si="12"/>
        <v>0.12405399612294458</v>
      </c>
      <c r="AU125" s="403">
        <v>40283000</v>
      </c>
      <c r="AV125" s="483">
        <f t="shared" si="13"/>
        <v>9.4884218311667198E-2</v>
      </c>
      <c r="AW125" s="484">
        <v>61791000</v>
      </c>
      <c r="AX125" s="485">
        <v>0.14965233460160768</v>
      </c>
      <c r="AY125" s="481">
        <v>14796000</v>
      </c>
      <c r="AZ125" s="486">
        <f t="shared" si="14"/>
        <v>3.850457755825392E-2</v>
      </c>
      <c r="BA125" s="409">
        <v>46102000</v>
      </c>
      <c r="BB125" s="487">
        <f t="shared" si="15"/>
        <v>0.11997418454924454</v>
      </c>
      <c r="BC125" s="4">
        <v>15962.86</v>
      </c>
      <c r="BD125" s="488">
        <v>0.28046018855284405</v>
      </c>
      <c r="BE125" s="5">
        <v>744.27</v>
      </c>
      <c r="BF125" s="489">
        <v>1.3076485324949615E-2</v>
      </c>
      <c r="BG125" s="4">
        <v>40209.54</v>
      </c>
      <c r="BH125" s="388">
        <v>0.70646332612220641</v>
      </c>
      <c r="BI125" s="409">
        <v>29653000</v>
      </c>
      <c r="BJ125" s="403">
        <v>378770040</v>
      </c>
      <c r="BK125" s="409">
        <v>31086000</v>
      </c>
      <c r="BL125" s="403">
        <v>390797940</v>
      </c>
      <c r="BM125" s="409">
        <v>33144784</v>
      </c>
      <c r="BN125" s="403">
        <v>424548800</v>
      </c>
      <c r="BO125" s="13">
        <v>86976</v>
      </c>
      <c r="BP125" s="13">
        <v>49210150</v>
      </c>
      <c r="BQ125" s="66">
        <v>565.78998804267849</v>
      </c>
      <c r="BR125" s="384">
        <v>0</v>
      </c>
      <c r="BS125" s="14">
        <v>0</v>
      </c>
      <c r="BT125" s="385" t="s">
        <v>485</v>
      </c>
      <c r="BU125" s="386">
        <v>18285</v>
      </c>
      <c r="BV125" s="13">
        <v>175207770</v>
      </c>
      <c r="BW125" s="66">
        <v>9582.0492206726831</v>
      </c>
      <c r="BX125" s="384">
        <v>0</v>
      </c>
      <c r="BY125" s="14">
        <v>0</v>
      </c>
      <c r="BZ125" s="13" t="s">
        <v>485</v>
      </c>
      <c r="CA125" s="19" t="s">
        <v>485</v>
      </c>
      <c r="CB125" s="17">
        <v>333.23336580076631</v>
      </c>
      <c r="CC125" s="388">
        <v>0.65351057711431781</v>
      </c>
      <c r="CD125" s="16">
        <v>0.11185850139665739</v>
      </c>
      <c r="CE125" s="389">
        <v>0.11607227454903152</v>
      </c>
      <c r="CF125" s="17">
        <v>3.4579</v>
      </c>
      <c r="CG125" s="388">
        <v>0.91</v>
      </c>
      <c r="CH125" s="18">
        <v>4.2402319729118655E-2</v>
      </c>
      <c r="CI125" s="390">
        <v>913.4576607409507</v>
      </c>
      <c r="CJ125" s="391">
        <v>287.02300892672241</v>
      </c>
      <c r="CK125" s="392">
        <v>0</v>
      </c>
      <c r="CL125" s="393">
        <v>219.53306375140332</v>
      </c>
      <c r="CM125" s="390">
        <v>336.74670561435249</v>
      </c>
      <c r="CN125" s="393">
        <v>225.05368022932629</v>
      </c>
      <c r="CO125" s="394">
        <v>251.24527232498065</v>
      </c>
      <c r="CP125" s="395">
        <v>3.4298460025818072</v>
      </c>
      <c r="CQ125" s="396">
        <v>2.9032220315181778</v>
      </c>
      <c r="CR125" s="397">
        <v>8.6395877702775881</v>
      </c>
      <c r="CS125" s="398">
        <v>0.47823511101708815</v>
      </c>
      <c r="CT125" s="391">
        <v>80.634789148419017</v>
      </c>
      <c r="CU125" s="390">
        <v>1.8042551800058857</v>
      </c>
      <c r="CV125" s="399">
        <v>74</v>
      </c>
      <c r="CW125" s="400">
        <v>1926</v>
      </c>
      <c r="CX125" s="393">
        <v>37.172877587278059</v>
      </c>
      <c r="CY125" s="353">
        <v>6.3395983216662533</v>
      </c>
      <c r="CZ125" s="402">
        <v>0.53647827065976128</v>
      </c>
      <c r="DA125" s="403">
        <v>26407</v>
      </c>
      <c r="DB125" s="363"/>
      <c r="DC125" s="363"/>
      <c r="DD125" s="363"/>
      <c r="DE125" s="363"/>
      <c r="DF125" s="363"/>
      <c r="DG125" s="363"/>
      <c r="DH125" s="363"/>
      <c r="DI125" s="363"/>
      <c r="DJ125" s="363"/>
      <c r="DK125" s="363"/>
      <c r="DL125" s="363"/>
      <c r="DM125" s="363"/>
      <c r="DN125" s="363"/>
      <c r="DO125" s="363"/>
      <c r="DP125" s="363"/>
      <c r="DQ125" s="363"/>
      <c r="DR125" s="363"/>
      <c r="DS125" s="363"/>
      <c r="DT125" s="363"/>
      <c r="DU125" s="363"/>
      <c r="DV125" s="363"/>
      <c r="DW125" s="363"/>
      <c r="DX125" s="363"/>
      <c r="DY125" s="363"/>
      <c r="DZ125" s="363"/>
      <c r="EA125" s="363"/>
      <c r="EB125" s="363"/>
      <c r="EC125" s="363"/>
    </row>
    <row r="126" spans="1:133" x14ac:dyDescent="0.3">
      <c r="A126" s="381" t="s">
        <v>123</v>
      </c>
      <c r="B126" s="382">
        <v>4</v>
      </c>
      <c r="C126" s="1" t="s">
        <v>152</v>
      </c>
      <c r="D126" s="383">
        <v>58351</v>
      </c>
      <c r="E126" s="468">
        <v>2.8954839619813433E-2</v>
      </c>
      <c r="F126" s="469">
        <v>0.27675618241332622</v>
      </c>
      <c r="G126" s="470">
        <v>0.49714657846480781</v>
      </c>
      <c r="H126" s="471">
        <v>0.22609723912186594</v>
      </c>
      <c r="I126" s="472">
        <v>8.3848504227954237</v>
      </c>
      <c r="J126" s="473">
        <v>2</v>
      </c>
      <c r="K126" s="384">
        <v>69</v>
      </c>
      <c r="L126" s="363">
        <v>5.8</v>
      </c>
      <c r="M126" s="404">
        <v>38378</v>
      </c>
      <c r="N126" s="363">
        <v>2.9</v>
      </c>
      <c r="O126" s="490" t="s">
        <v>515</v>
      </c>
      <c r="P126" s="400">
        <v>95870.841</v>
      </c>
      <c r="Q126" s="11">
        <v>26</v>
      </c>
      <c r="R126" s="363">
        <v>9</v>
      </c>
      <c r="S126" s="403">
        <v>6483.4444444444443</v>
      </c>
      <c r="T126" s="409">
        <v>524</v>
      </c>
      <c r="U126" s="403">
        <v>123351000</v>
      </c>
      <c r="V126" s="475">
        <v>2113.9483470720297</v>
      </c>
      <c r="W126" s="403">
        <v>117487000</v>
      </c>
      <c r="X126" s="475">
        <v>2013.4530684992544</v>
      </c>
      <c r="Y126" s="476">
        <v>5.8978531575968303</v>
      </c>
      <c r="Z126" s="8">
        <v>6</v>
      </c>
      <c r="AA126" s="9">
        <v>23</v>
      </c>
      <c r="AB126" s="407">
        <v>6</v>
      </c>
      <c r="AC126" s="9">
        <v>849</v>
      </c>
      <c r="AD126" s="477">
        <v>0.21888553648877992</v>
      </c>
      <c r="AE126" s="470">
        <v>0.65800000000000003</v>
      </c>
      <c r="AF126" s="383">
        <v>13962000</v>
      </c>
      <c r="AG126" s="403">
        <v>20869</v>
      </c>
      <c r="AH126" s="394">
        <f t="shared" si="16"/>
        <v>669.03061957928026</v>
      </c>
      <c r="AI126" s="403">
        <v>14869000</v>
      </c>
      <c r="AJ126" s="403">
        <v>20869</v>
      </c>
      <c r="AK126" s="394">
        <f t="shared" si="17"/>
        <v>712.49221333077776</v>
      </c>
      <c r="AL126" s="403">
        <v>15471000</v>
      </c>
      <c r="AM126" s="403">
        <v>21157</v>
      </c>
      <c r="AN126" s="478">
        <f t="shared" si="9"/>
        <v>731.24734130547813</v>
      </c>
      <c r="AO126" s="479">
        <v>5799000</v>
      </c>
      <c r="AP126" s="480">
        <f t="shared" si="10"/>
        <v>4.9358652446653675E-2</v>
      </c>
      <c r="AQ126" s="481">
        <v>33904000</v>
      </c>
      <c r="AR126" s="480">
        <f t="shared" si="11"/>
        <v>0.28857660847583139</v>
      </c>
      <c r="AS126" s="479">
        <v>11168000</v>
      </c>
      <c r="AT126" s="480">
        <f t="shared" si="12"/>
        <v>9.505732549133096E-2</v>
      </c>
      <c r="AU126" s="403">
        <v>7443000</v>
      </c>
      <c r="AV126" s="483">
        <f t="shared" si="13"/>
        <v>6.335168997420991E-2</v>
      </c>
      <c r="AW126" s="484">
        <v>14661000</v>
      </c>
      <c r="AX126" s="485">
        <v>0.12488287705071636</v>
      </c>
      <c r="AY126" s="481">
        <v>26624000</v>
      </c>
      <c r="AZ126" s="486">
        <f t="shared" si="14"/>
        <v>0.24193958780124314</v>
      </c>
      <c r="BA126" s="409">
        <v>17888000</v>
      </c>
      <c r="BB126" s="487">
        <f t="shared" si="15"/>
        <v>0.16255316055396024</v>
      </c>
      <c r="BC126" s="4">
        <v>5171</v>
      </c>
      <c r="BD126" s="488">
        <v>0.21684978612765243</v>
      </c>
      <c r="BE126" s="5">
        <v>5478</v>
      </c>
      <c r="BF126" s="489">
        <v>0.22972406273588861</v>
      </c>
      <c r="BG126" s="4">
        <v>13197</v>
      </c>
      <c r="BH126" s="388">
        <v>0.55342615113645899</v>
      </c>
      <c r="BI126" s="409">
        <v>15155000</v>
      </c>
      <c r="BJ126" s="403">
        <v>96991000</v>
      </c>
      <c r="BK126" s="409">
        <v>19203000</v>
      </c>
      <c r="BL126" s="403">
        <v>101431000</v>
      </c>
      <c r="BM126" s="409">
        <v>18674000</v>
      </c>
      <c r="BN126" s="403">
        <v>117487000</v>
      </c>
      <c r="BO126" s="13">
        <v>21157</v>
      </c>
      <c r="BP126" s="13">
        <v>15471000</v>
      </c>
      <c r="BQ126" s="66">
        <v>731.24734130547813</v>
      </c>
      <c r="BR126" s="384">
        <v>2962</v>
      </c>
      <c r="BS126" s="14">
        <v>4380000</v>
      </c>
      <c r="BT126" s="385">
        <v>1478.7305874409183</v>
      </c>
      <c r="BU126" s="386">
        <v>1632</v>
      </c>
      <c r="BV126" s="13">
        <v>4136000</v>
      </c>
      <c r="BW126" s="66">
        <v>2534.3137254901962</v>
      </c>
      <c r="BX126" s="384">
        <v>1</v>
      </c>
      <c r="BY126" s="14">
        <v>14000</v>
      </c>
      <c r="BZ126" s="404">
        <v>14000</v>
      </c>
      <c r="CA126" s="19">
        <v>1195</v>
      </c>
      <c r="CB126" s="17">
        <v>252.07429756741467</v>
      </c>
      <c r="CC126" s="388">
        <v>0.64819904175888321</v>
      </c>
      <c r="CD126" s="16">
        <v>0.28181368614765995</v>
      </c>
      <c r="CE126" s="389">
        <v>-3.746687864334923E-2</v>
      </c>
      <c r="CF126" s="17">
        <v>2.8448000000000002</v>
      </c>
      <c r="CG126" s="388">
        <v>0.21479999999999999</v>
      </c>
      <c r="CH126" s="18">
        <v>9.1715851981722871E-2</v>
      </c>
      <c r="CI126" s="390">
        <v>99.381330225703067</v>
      </c>
      <c r="CJ126" s="391">
        <v>191.39346369385271</v>
      </c>
      <c r="CK126" s="392">
        <v>538.25984130520476</v>
      </c>
      <c r="CL126" s="393">
        <v>127.5556545731864</v>
      </c>
      <c r="CM126" s="390">
        <v>251.25533409881578</v>
      </c>
      <c r="CN126" s="393">
        <v>42.775616527565937</v>
      </c>
      <c r="CO126" s="394">
        <v>306.55858511422252</v>
      </c>
      <c r="CP126" s="395">
        <v>4.5438568742201371</v>
      </c>
      <c r="CQ126" s="396">
        <v>6.4693044611983446</v>
      </c>
      <c r="CR126" s="397">
        <v>11.596457004270576</v>
      </c>
      <c r="CS126" s="398">
        <v>0.49076550926905149</v>
      </c>
      <c r="CT126" s="391">
        <v>456.27324296070333</v>
      </c>
      <c r="CU126" s="390">
        <v>55.162962074343206</v>
      </c>
      <c r="CV126" s="399">
        <v>57</v>
      </c>
      <c r="CW126" s="400">
        <v>513</v>
      </c>
      <c r="CX126" s="393">
        <v>47.59130092029271</v>
      </c>
      <c r="CY126" s="353">
        <v>4.1283261588578455</v>
      </c>
      <c r="CZ126" s="402">
        <v>0.42379615042126173</v>
      </c>
      <c r="DA126" s="403">
        <v>28934</v>
      </c>
      <c r="DB126" s="363"/>
      <c r="DC126" s="363"/>
      <c r="DD126" s="363"/>
      <c r="DE126" s="363"/>
      <c r="DF126" s="363"/>
      <c r="DG126" s="363"/>
      <c r="DH126" s="363"/>
      <c r="DI126" s="363"/>
      <c r="DJ126" s="363"/>
      <c r="DK126" s="363"/>
      <c r="DL126" s="363"/>
      <c r="DM126" s="363"/>
      <c r="DN126" s="363"/>
      <c r="DO126" s="363"/>
      <c r="DP126" s="363"/>
      <c r="DQ126" s="363"/>
      <c r="DR126" s="363"/>
      <c r="DS126" s="363"/>
      <c r="DT126" s="363"/>
      <c r="DU126" s="363"/>
      <c r="DV126" s="363"/>
      <c r="DW126" s="363"/>
      <c r="DX126" s="363"/>
      <c r="DY126" s="363"/>
      <c r="DZ126" s="363"/>
      <c r="EA126" s="363"/>
      <c r="EB126" s="363"/>
      <c r="EC126" s="363"/>
    </row>
    <row r="127" spans="1:133" x14ac:dyDescent="0.3">
      <c r="A127" s="381" t="s">
        <v>124</v>
      </c>
      <c r="B127" s="382">
        <v>10</v>
      </c>
      <c r="C127" s="1" t="s">
        <v>155</v>
      </c>
      <c r="D127" s="383">
        <v>5928</v>
      </c>
      <c r="E127" s="468">
        <v>-1.5936254980079681E-2</v>
      </c>
      <c r="F127" s="469">
        <v>0.26433873144399461</v>
      </c>
      <c r="G127" s="470">
        <v>0.45327260458839408</v>
      </c>
      <c r="H127" s="471">
        <v>0.28238866396761131</v>
      </c>
      <c r="I127" s="472">
        <v>1.7489177489177488</v>
      </c>
      <c r="J127" s="473">
        <v>1.8</v>
      </c>
      <c r="K127" s="384">
        <v>46</v>
      </c>
      <c r="L127" s="363">
        <v>4.7</v>
      </c>
      <c r="M127" s="404">
        <v>30351</v>
      </c>
      <c r="N127" s="363">
        <v>2.9</v>
      </c>
      <c r="O127" s="490" t="s">
        <v>516</v>
      </c>
      <c r="P127" s="400">
        <v>6463.6279999999997</v>
      </c>
      <c r="Q127" s="11">
        <v>2</v>
      </c>
      <c r="R127" s="363">
        <v>9</v>
      </c>
      <c r="S127" s="403">
        <v>658.66666666666663</v>
      </c>
      <c r="T127" s="409">
        <v>85</v>
      </c>
      <c r="U127" s="403">
        <v>16387300</v>
      </c>
      <c r="V127" s="475">
        <v>2764.3893387314438</v>
      </c>
      <c r="W127" s="403">
        <v>15745000</v>
      </c>
      <c r="X127" s="475">
        <v>2656.0391363022941</v>
      </c>
      <c r="Y127" s="476">
        <v>2.1151787625776066</v>
      </c>
      <c r="Z127" s="8">
        <v>2</v>
      </c>
      <c r="AA127" s="9">
        <v>2</v>
      </c>
      <c r="AB127" s="407">
        <v>2</v>
      </c>
      <c r="AC127" s="9">
        <v>40</v>
      </c>
      <c r="AD127" s="477">
        <v>0.28043660789252728</v>
      </c>
      <c r="AE127" s="470">
        <v>0.60699999999999998</v>
      </c>
      <c r="AF127" s="383">
        <v>985000</v>
      </c>
      <c r="AG127" s="403">
        <v>2368</v>
      </c>
      <c r="AH127" s="394">
        <f t="shared" si="16"/>
        <v>415.96283783783781</v>
      </c>
      <c r="AI127" s="403">
        <v>1016000</v>
      </c>
      <c r="AJ127" s="403">
        <v>2379</v>
      </c>
      <c r="AK127" s="394">
        <f t="shared" si="17"/>
        <v>427.07019756200083</v>
      </c>
      <c r="AL127" s="403">
        <v>1052300</v>
      </c>
      <c r="AM127" s="403">
        <v>2383</v>
      </c>
      <c r="AN127" s="478">
        <f t="shared" si="9"/>
        <v>441.58623583718003</v>
      </c>
      <c r="AO127" s="479">
        <v>1583000</v>
      </c>
      <c r="AP127" s="480">
        <f t="shared" si="10"/>
        <v>0.10053985392187996</v>
      </c>
      <c r="AQ127" s="481">
        <v>1291000</v>
      </c>
      <c r="AR127" s="480">
        <f t="shared" si="11"/>
        <v>8.1994283899650688E-2</v>
      </c>
      <c r="AS127" s="479">
        <v>756000</v>
      </c>
      <c r="AT127" s="480">
        <f t="shared" si="12"/>
        <v>4.8015242934264846E-2</v>
      </c>
      <c r="AU127" s="403">
        <v>2302000</v>
      </c>
      <c r="AV127" s="483">
        <f t="shared" si="13"/>
        <v>0.14620514449031438</v>
      </c>
      <c r="AW127" s="484">
        <v>1826000</v>
      </c>
      <c r="AX127" s="485">
        <v>0.11747297992794647</v>
      </c>
      <c r="AY127" s="481">
        <v>3660000</v>
      </c>
      <c r="AZ127" s="486">
        <f t="shared" si="14"/>
        <v>0.27226065610354833</v>
      </c>
      <c r="BA127" s="409">
        <v>4327000</v>
      </c>
      <c r="BB127" s="487">
        <f t="shared" si="15"/>
        <v>0.32187755709291083</v>
      </c>
      <c r="BC127" s="4">
        <v>0</v>
      </c>
      <c r="BD127" s="488">
        <v>0</v>
      </c>
      <c r="BE127" s="5">
        <v>0</v>
      </c>
      <c r="BF127" s="489">
        <v>0</v>
      </c>
      <c r="BG127" s="4">
        <v>1920</v>
      </c>
      <c r="BH127" s="388">
        <v>1</v>
      </c>
      <c r="BI127" s="409">
        <v>1501000</v>
      </c>
      <c r="BJ127" s="403">
        <v>11762000</v>
      </c>
      <c r="BK127" s="409">
        <v>3589000</v>
      </c>
      <c r="BL127" s="403">
        <v>14206000</v>
      </c>
      <c r="BM127" s="409">
        <v>4186000</v>
      </c>
      <c r="BN127" s="403">
        <v>15745000</v>
      </c>
      <c r="BO127" s="13">
        <v>2383</v>
      </c>
      <c r="BP127" s="13">
        <v>1052300</v>
      </c>
      <c r="BQ127" s="66">
        <v>441.58623583718003</v>
      </c>
      <c r="BR127" s="384">
        <v>1040</v>
      </c>
      <c r="BS127" s="14">
        <v>1599000</v>
      </c>
      <c r="BT127" s="385">
        <v>1537.5</v>
      </c>
      <c r="BU127" s="386">
        <v>354</v>
      </c>
      <c r="BV127" s="13">
        <v>417000</v>
      </c>
      <c r="BW127" s="66">
        <v>1177.9661016949153</v>
      </c>
      <c r="BX127" s="384">
        <v>0</v>
      </c>
      <c r="BY127" s="14">
        <v>0</v>
      </c>
      <c r="BZ127" s="13" t="s">
        <v>485</v>
      </c>
      <c r="CA127" s="19">
        <v>269</v>
      </c>
      <c r="CB127" s="17">
        <v>123.42569269521411</v>
      </c>
      <c r="CC127" s="388">
        <v>0.4734947184710111</v>
      </c>
      <c r="CD127" s="16">
        <v>0.4663977592403874</v>
      </c>
      <c r="CE127" s="389">
        <v>-1.1414953138951521E-2</v>
      </c>
      <c r="CF127" s="17">
        <v>2.9769999999999999</v>
      </c>
      <c r="CG127" s="388">
        <v>0.84489999999999998</v>
      </c>
      <c r="CH127" s="18">
        <v>3.2140829911612719E-2</v>
      </c>
      <c r="CI127" s="390">
        <v>267.0377867746289</v>
      </c>
      <c r="CJ127" s="391">
        <v>127.53036437246963</v>
      </c>
      <c r="CK127" s="392">
        <v>94.466936572199728</v>
      </c>
      <c r="CL127" s="393">
        <v>388.32658569500677</v>
      </c>
      <c r="CM127" s="390">
        <v>308.029689608637</v>
      </c>
      <c r="CN127" s="393">
        <v>123.31309041835358</v>
      </c>
      <c r="CO127" s="394">
        <v>729.9257759784075</v>
      </c>
      <c r="CP127" s="395" t="s">
        <v>485</v>
      </c>
      <c r="CQ127" s="396" t="s">
        <v>485</v>
      </c>
      <c r="CR127" s="397">
        <v>17.094017094017094</v>
      </c>
      <c r="CS127" s="398">
        <v>0.16309887869520898</v>
      </c>
      <c r="CT127" s="391">
        <v>617.40890688259105</v>
      </c>
      <c r="CU127" s="390">
        <v>207.58265856950067</v>
      </c>
      <c r="CV127" s="399">
        <v>23</v>
      </c>
      <c r="CW127" s="405">
        <v>52</v>
      </c>
      <c r="CX127" s="393">
        <v>49.426450742240213</v>
      </c>
      <c r="CY127" s="353">
        <v>5.8232550659376008</v>
      </c>
      <c r="CZ127" s="402">
        <v>0.82380952380952377</v>
      </c>
      <c r="DA127" s="403">
        <v>2266</v>
      </c>
      <c r="DB127" s="363"/>
      <c r="DC127" s="363"/>
      <c r="DD127" s="363"/>
      <c r="DE127" s="363"/>
      <c r="DF127" s="363"/>
      <c r="DG127" s="363"/>
      <c r="DH127" s="363"/>
      <c r="DI127" s="363"/>
      <c r="DJ127" s="363"/>
      <c r="DK127" s="363"/>
      <c r="DL127" s="363"/>
      <c r="DM127" s="363"/>
      <c r="DN127" s="363"/>
      <c r="DO127" s="363"/>
      <c r="DP127" s="363"/>
      <c r="DQ127" s="363"/>
      <c r="DR127" s="363"/>
      <c r="DS127" s="363"/>
      <c r="DT127" s="363"/>
      <c r="DU127" s="363"/>
      <c r="DV127" s="363"/>
      <c r="DW127" s="363"/>
      <c r="DX127" s="363"/>
      <c r="DY127" s="363"/>
      <c r="DZ127" s="363"/>
      <c r="EA127" s="363"/>
      <c r="EB127" s="363"/>
      <c r="EC127" s="363"/>
    </row>
    <row r="128" spans="1:133" x14ac:dyDescent="0.3">
      <c r="A128" s="381" t="s">
        <v>125</v>
      </c>
      <c r="B128" s="382">
        <v>10</v>
      </c>
      <c r="C128" s="1" t="s">
        <v>155</v>
      </c>
      <c r="D128" s="383">
        <v>7024</v>
      </c>
      <c r="E128" s="468">
        <v>2.4354674055709492E-2</v>
      </c>
      <c r="F128" s="469">
        <v>0.24530182232346243</v>
      </c>
      <c r="G128" s="470">
        <v>0.46455011389521639</v>
      </c>
      <c r="H128" s="471">
        <v>0.29014806378132119</v>
      </c>
      <c r="I128" s="472">
        <v>6.7547723935389135</v>
      </c>
      <c r="J128" s="473">
        <v>2.2999999999999998</v>
      </c>
      <c r="K128" s="384">
        <v>14</v>
      </c>
      <c r="L128" s="363">
        <v>6.8</v>
      </c>
      <c r="M128" s="404">
        <v>28576</v>
      </c>
      <c r="N128" s="363">
        <v>2.8</v>
      </c>
      <c r="O128" s="490" t="s">
        <v>516</v>
      </c>
      <c r="P128" s="400">
        <v>4753.7370000000001</v>
      </c>
      <c r="Q128" s="11">
        <v>10</v>
      </c>
      <c r="R128" s="363">
        <v>10</v>
      </c>
      <c r="S128" s="403">
        <v>702.4</v>
      </c>
      <c r="T128" s="409">
        <v>95</v>
      </c>
      <c r="U128" s="403">
        <v>17664000</v>
      </c>
      <c r="V128" s="475">
        <v>2514.8063781321184</v>
      </c>
      <c r="W128" s="403">
        <v>18893000</v>
      </c>
      <c r="X128" s="475">
        <v>2689.7779043280184</v>
      </c>
      <c r="Y128" s="476">
        <v>0.95797929651805069</v>
      </c>
      <c r="Z128" s="8">
        <v>1</v>
      </c>
      <c r="AA128" s="9">
        <v>11</v>
      </c>
      <c r="AB128" s="407">
        <v>4</v>
      </c>
      <c r="AC128" s="9">
        <v>60.83</v>
      </c>
      <c r="AD128" s="477">
        <v>0.25416666666666665</v>
      </c>
      <c r="AE128" s="470">
        <v>0.58199999999999996</v>
      </c>
      <c r="AF128" s="383">
        <v>957000</v>
      </c>
      <c r="AG128" s="403">
        <v>3068</v>
      </c>
      <c r="AH128" s="394">
        <f t="shared" si="16"/>
        <v>311.92959582790093</v>
      </c>
      <c r="AI128" s="403">
        <v>986000</v>
      </c>
      <c r="AJ128" s="403">
        <v>3087</v>
      </c>
      <c r="AK128" s="394">
        <f t="shared" si="17"/>
        <v>319.40395205701327</v>
      </c>
      <c r="AL128" s="403">
        <v>991000</v>
      </c>
      <c r="AM128" s="403">
        <v>3121</v>
      </c>
      <c r="AN128" s="478">
        <f t="shared" si="9"/>
        <v>317.52643383530921</v>
      </c>
      <c r="AO128" s="479">
        <v>209000</v>
      </c>
      <c r="AP128" s="480">
        <f t="shared" si="10"/>
        <v>1.1062298205684645E-2</v>
      </c>
      <c r="AQ128" s="481">
        <v>4445000</v>
      </c>
      <c r="AR128" s="480">
        <f t="shared" si="11"/>
        <v>0.23527232308262319</v>
      </c>
      <c r="AS128" s="479">
        <v>2141000</v>
      </c>
      <c r="AT128" s="480">
        <f t="shared" si="12"/>
        <v>0.11332239453765945</v>
      </c>
      <c r="AU128" s="403">
        <v>814000</v>
      </c>
      <c r="AV128" s="483">
        <f t="shared" si="13"/>
        <v>4.308474038003493E-2</v>
      </c>
      <c r="AW128" s="484">
        <v>2142000</v>
      </c>
      <c r="AX128" s="485">
        <v>0.11360381861575179</v>
      </c>
      <c r="AY128" s="481">
        <v>8153000</v>
      </c>
      <c r="AZ128" s="486">
        <f t="shared" si="14"/>
        <v>0.45096520825266884</v>
      </c>
      <c r="BA128" s="409">
        <v>989000</v>
      </c>
      <c r="BB128" s="487">
        <f t="shared" si="15"/>
        <v>5.4704353116875937E-2</v>
      </c>
      <c r="BC128" s="5">
        <v>0</v>
      </c>
      <c r="BD128" s="488">
        <v>0</v>
      </c>
      <c r="BE128" s="5">
        <v>0</v>
      </c>
      <c r="BF128" s="489">
        <v>0</v>
      </c>
      <c r="BG128" s="4">
        <v>1400</v>
      </c>
      <c r="BH128" s="388">
        <v>1</v>
      </c>
      <c r="BI128" s="409">
        <v>3787000</v>
      </c>
      <c r="BJ128" s="403">
        <v>14102000</v>
      </c>
      <c r="BK128" s="409">
        <v>3865000</v>
      </c>
      <c r="BL128" s="403">
        <v>14858000</v>
      </c>
      <c r="BM128" s="409">
        <v>3756000</v>
      </c>
      <c r="BN128" s="403">
        <v>18893000</v>
      </c>
      <c r="BO128" s="13">
        <v>3121</v>
      </c>
      <c r="BP128" s="13">
        <v>991000</v>
      </c>
      <c r="BQ128" s="66">
        <v>317.52643383530921</v>
      </c>
      <c r="BR128" s="384">
        <v>1300</v>
      </c>
      <c r="BS128" s="14">
        <v>1308000</v>
      </c>
      <c r="BT128" s="385">
        <v>1006.1538461538462</v>
      </c>
      <c r="BU128" s="386">
        <v>237</v>
      </c>
      <c r="BV128" s="13">
        <v>171000</v>
      </c>
      <c r="BW128" s="66">
        <v>721.51898734177212</v>
      </c>
      <c r="BX128" s="384">
        <v>14</v>
      </c>
      <c r="BY128" s="14">
        <v>14000</v>
      </c>
      <c r="BZ128" s="404">
        <v>1000</v>
      </c>
      <c r="CA128" s="19">
        <v>1392</v>
      </c>
      <c r="CB128" s="17">
        <v>203.52564102564102</v>
      </c>
      <c r="CC128" s="388">
        <v>0.38352499146077651</v>
      </c>
      <c r="CD128" s="16">
        <v>0.56266983695652173</v>
      </c>
      <c r="CE128" s="389">
        <v>-0.31347330367074527</v>
      </c>
      <c r="CF128" s="17">
        <v>6.4884000000000004</v>
      </c>
      <c r="CG128" s="388">
        <v>0.54110000000000003</v>
      </c>
      <c r="CH128" s="18">
        <v>4.2797724588037281E-2</v>
      </c>
      <c r="CI128" s="390">
        <v>29.755125284738043</v>
      </c>
      <c r="CJ128" s="391">
        <v>304.81207289293849</v>
      </c>
      <c r="CK128" s="392">
        <v>505.69476082004553</v>
      </c>
      <c r="CL128" s="393">
        <v>115.88838268792711</v>
      </c>
      <c r="CM128" s="390">
        <v>304.95444191343961</v>
      </c>
      <c r="CN128" s="393">
        <v>127.13553530751709</v>
      </c>
      <c r="CO128" s="394">
        <v>140.80296127562642</v>
      </c>
      <c r="CP128" s="395" t="s">
        <v>485</v>
      </c>
      <c r="CQ128" s="396" t="s">
        <v>485</v>
      </c>
      <c r="CR128" s="397">
        <v>16.025641025641026</v>
      </c>
      <c r="CS128" s="398">
        <v>0.15343009582502865</v>
      </c>
      <c r="CT128" s="391">
        <v>1160.7346241457858</v>
      </c>
      <c r="CU128" s="390">
        <v>241.83086560364464</v>
      </c>
      <c r="CV128" s="399">
        <v>61</v>
      </c>
      <c r="CW128" s="405">
        <v>84</v>
      </c>
      <c r="CX128" s="393">
        <v>78.872437357630986</v>
      </c>
      <c r="CY128" s="353">
        <v>5.324529362180388</v>
      </c>
      <c r="CZ128" s="402">
        <v>0.83236714975845416</v>
      </c>
      <c r="DA128" s="403">
        <v>1998</v>
      </c>
      <c r="DB128" s="363"/>
      <c r="DC128" s="363"/>
      <c r="DD128" s="363"/>
      <c r="DE128" s="363"/>
      <c r="DF128" s="363"/>
      <c r="DG128" s="363"/>
      <c r="DH128" s="363"/>
      <c r="DI128" s="363"/>
      <c r="DJ128" s="363"/>
      <c r="DK128" s="363"/>
      <c r="DL128" s="363"/>
      <c r="DM128" s="363"/>
      <c r="DN128" s="363"/>
      <c r="DO128" s="363"/>
      <c r="DP128" s="363"/>
      <c r="DQ128" s="363"/>
      <c r="DR128" s="363"/>
      <c r="DS128" s="363"/>
      <c r="DT128" s="363"/>
      <c r="DU128" s="363"/>
      <c r="DV128" s="363"/>
      <c r="DW128" s="363"/>
      <c r="DX128" s="363"/>
      <c r="DY128" s="363"/>
      <c r="DZ128" s="363"/>
      <c r="EA128" s="363"/>
      <c r="EB128" s="363"/>
      <c r="EC128" s="363"/>
    </row>
    <row r="129" spans="1:133" x14ac:dyDescent="0.3">
      <c r="A129" s="381" t="s">
        <v>126</v>
      </c>
      <c r="B129" s="382">
        <v>9</v>
      </c>
      <c r="C129" s="1" t="s">
        <v>154</v>
      </c>
      <c r="D129" s="383">
        <v>3440</v>
      </c>
      <c r="E129" s="468">
        <v>-6.5471339309970122E-2</v>
      </c>
      <c r="F129" s="469">
        <v>0.24215116279069768</v>
      </c>
      <c r="G129" s="470">
        <v>0.49273255813953487</v>
      </c>
      <c r="H129" s="471">
        <v>0.26511627906976742</v>
      </c>
      <c r="I129" s="472">
        <v>2.4426571343461423</v>
      </c>
      <c r="J129" s="473">
        <v>3</v>
      </c>
      <c r="K129" s="384">
        <v>59</v>
      </c>
      <c r="L129" s="363">
        <v>6.2</v>
      </c>
      <c r="M129" s="404">
        <v>36278</v>
      </c>
      <c r="N129" s="363">
        <v>2.9</v>
      </c>
      <c r="O129" s="490" t="s">
        <v>516</v>
      </c>
      <c r="P129" s="400">
        <v>3680.9340000000002</v>
      </c>
      <c r="Q129" s="11">
        <v>3</v>
      </c>
      <c r="R129" s="363">
        <v>8</v>
      </c>
      <c r="S129" s="403">
        <v>430</v>
      </c>
      <c r="T129" s="409">
        <v>98</v>
      </c>
      <c r="U129" s="403">
        <v>25150000</v>
      </c>
      <c r="V129" s="475">
        <v>7311.0465116279074</v>
      </c>
      <c r="W129" s="403">
        <v>20211000</v>
      </c>
      <c r="X129" s="475">
        <v>5875.2906976744189</v>
      </c>
      <c r="Y129" s="476">
        <v>0.78327792704585819</v>
      </c>
      <c r="Z129" s="8">
        <v>2</v>
      </c>
      <c r="AA129" s="9">
        <v>5</v>
      </c>
      <c r="AB129" s="407">
        <v>1</v>
      </c>
      <c r="AC129" s="9">
        <v>107</v>
      </c>
      <c r="AD129" s="477">
        <v>0.24224519940915806</v>
      </c>
      <c r="AE129" s="470">
        <v>0.626</v>
      </c>
      <c r="AF129" s="383">
        <v>444000</v>
      </c>
      <c r="AG129" s="403">
        <v>1338</v>
      </c>
      <c r="AH129" s="394">
        <f t="shared" si="16"/>
        <v>331.83856502242151</v>
      </c>
      <c r="AI129" s="403">
        <v>470000</v>
      </c>
      <c r="AJ129" s="403">
        <v>1025</v>
      </c>
      <c r="AK129" s="394">
        <f t="shared" si="17"/>
        <v>458.53658536585368</v>
      </c>
      <c r="AL129" s="403">
        <v>489000</v>
      </c>
      <c r="AM129" s="403">
        <v>1036</v>
      </c>
      <c r="AN129" s="478">
        <f t="shared" si="9"/>
        <v>472.00772200772201</v>
      </c>
      <c r="AO129" s="479">
        <v>2049000</v>
      </c>
      <c r="AP129" s="480">
        <f t="shared" si="10"/>
        <v>0.10138043639602197</v>
      </c>
      <c r="AQ129" s="481">
        <v>2005000</v>
      </c>
      <c r="AR129" s="480">
        <f t="shared" si="11"/>
        <v>9.9203404086883384E-2</v>
      </c>
      <c r="AS129" s="479">
        <v>1081000</v>
      </c>
      <c r="AT129" s="480">
        <f t="shared" si="12"/>
        <v>5.3485725594973034E-2</v>
      </c>
      <c r="AU129" s="403">
        <v>1739000</v>
      </c>
      <c r="AV129" s="483">
        <f t="shared" si="13"/>
        <v>8.6042254218000103E-2</v>
      </c>
      <c r="AW129" s="484">
        <v>1454000</v>
      </c>
      <c r="AX129" s="485">
        <v>7.2216151783053545E-2</v>
      </c>
      <c r="AY129" s="481">
        <v>2928000</v>
      </c>
      <c r="AZ129" s="486">
        <f t="shared" si="14"/>
        <v>0.15851017756604591</v>
      </c>
      <c r="BA129" s="409">
        <v>8955000</v>
      </c>
      <c r="BB129" s="487">
        <f t="shared" si="15"/>
        <v>0.48478778692074492</v>
      </c>
      <c r="BC129" s="4">
        <v>400</v>
      </c>
      <c r="BD129" s="488">
        <v>0.25380710659898476</v>
      </c>
      <c r="BE129" s="5">
        <v>0</v>
      </c>
      <c r="BF129" s="489">
        <v>0</v>
      </c>
      <c r="BG129" s="4">
        <v>1176</v>
      </c>
      <c r="BH129" s="388">
        <v>0.74619289340101524</v>
      </c>
      <c r="BI129" s="409">
        <v>4352000</v>
      </c>
      <c r="BJ129" s="403">
        <v>11984000</v>
      </c>
      <c r="BK129" s="409">
        <v>4871000</v>
      </c>
      <c r="BL129" s="403">
        <v>14704000</v>
      </c>
      <c r="BM129" s="409">
        <v>5763000</v>
      </c>
      <c r="BN129" s="403">
        <v>20211000</v>
      </c>
      <c r="BO129" s="13">
        <v>1036</v>
      </c>
      <c r="BP129" s="13">
        <v>489000</v>
      </c>
      <c r="BQ129" s="66">
        <v>472.00772200772201</v>
      </c>
      <c r="BR129" s="384">
        <v>1246</v>
      </c>
      <c r="BS129" s="14">
        <v>1455000</v>
      </c>
      <c r="BT129" s="385">
        <v>1167.736757624398</v>
      </c>
      <c r="BU129" s="386">
        <v>187</v>
      </c>
      <c r="BV129" s="13">
        <v>104000</v>
      </c>
      <c r="BW129" s="66">
        <v>556.14973262032083</v>
      </c>
      <c r="BX129" s="384">
        <v>0</v>
      </c>
      <c r="BY129" s="14">
        <v>0</v>
      </c>
      <c r="BZ129" s="13" t="s">
        <v>485</v>
      </c>
      <c r="CA129" s="19">
        <v>1147</v>
      </c>
      <c r="CB129" s="17">
        <v>291.72821270310192</v>
      </c>
      <c r="CC129" s="388">
        <v>0.43556937303200605</v>
      </c>
      <c r="CD129" s="16">
        <v>0.51864811133200794</v>
      </c>
      <c r="CE129" s="389">
        <v>7.7628696604600214E-2</v>
      </c>
      <c r="CF129" s="17">
        <v>5.2668999999999997</v>
      </c>
      <c r="CG129" s="388">
        <v>1.7606999999999999</v>
      </c>
      <c r="CH129" s="18">
        <v>4.3399260331242966E-2</v>
      </c>
      <c r="CI129" s="390">
        <v>595.6395348837209</v>
      </c>
      <c r="CJ129" s="391">
        <v>314.24418604651163</v>
      </c>
      <c r="CK129" s="392">
        <v>406.97674418604652</v>
      </c>
      <c r="CL129" s="393">
        <v>505.52325581395348</v>
      </c>
      <c r="CM129" s="390">
        <v>422.67441860465118</v>
      </c>
      <c r="CN129" s="393">
        <v>175.87209302325581</v>
      </c>
      <c r="CO129" s="394">
        <v>2603.1976744186045</v>
      </c>
      <c r="CP129" s="395">
        <v>7.2843822843822847</v>
      </c>
      <c r="CQ129" s="396" t="s">
        <v>485</v>
      </c>
      <c r="CR129" s="397">
        <v>21.416083916083917</v>
      </c>
      <c r="CS129" s="398">
        <v>0.24885526577742387</v>
      </c>
      <c r="CT129" s="391">
        <v>851.16279069767438</v>
      </c>
      <c r="CU129" s="390">
        <v>170.29651162790699</v>
      </c>
      <c r="CV129" s="399">
        <v>27</v>
      </c>
      <c r="CW129" s="405">
        <v>53</v>
      </c>
      <c r="CX129" s="393">
        <v>46.802325581395351</v>
      </c>
      <c r="CY129" s="353">
        <v>6.2989909718534252</v>
      </c>
      <c r="CZ129" s="402">
        <v>0.55361216730038021</v>
      </c>
      <c r="DA129" s="403">
        <v>1315</v>
      </c>
      <c r="DB129" s="363"/>
      <c r="DC129" s="363"/>
      <c r="DD129" s="363"/>
      <c r="DE129" s="363"/>
      <c r="DF129" s="363"/>
      <c r="DG129" s="363"/>
      <c r="DH129" s="363"/>
      <c r="DI129" s="363"/>
      <c r="DJ129" s="363"/>
      <c r="DK129" s="363"/>
      <c r="DL129" s="363"/>
      <c r="DM129" s="363"/>
      <c r="DN129" s="363"/>
      <c r="DO129" s="363"/>
      <c r="DP129" s="363"/>
      <c r="DQ129" s="363"/>
      <c r="DR129" s="363"/>
      <c r="DS129" s="363"/>
      <c r="DT129" s="363"/>
      <c r="DU129" s="363"/>
      <c r="DV129" s="363"/>
      <c r="DW129" s="363"/>
      <c r="DX129" s="363"/>
      <c r="DY129" s="363"/>
      <c r="DZ129" s="363"/>
      <c r="EA129" s="363"/>
      <c r="EB129" s="363"/>
      <c r="EC129" s="363"/>
    </row>
    <row r="130" spans="1:133" x14ac:dyDescent="0.3">
      <c r="A130" s="381" t="s">
        <v>127</v>
      </c>
      <c r="B130" s="382">
        <v>11</v>
      </c>
      <c r="C130" s="1" t="s">
        <v>155</v>
      </c>
      <c r="D130" s="383">
        <v>11272</v>
      </c>
      <c r="E130" s="468">
        <v>-6.20622395602447E-4</v>
      </c>
      <c r="F130" s="469">
        <v>0.26446061036195884</v>
      </c>
      <c r="G130" s="470">
        <v>0.4886444286728176</v>
      </c>
      <c r="H130" s="471">
        <v>0.24689496096522356</v>
      </c>
      <c r="I130" s="472">
        <v>4.4905798426925188</v>
      </c>
      <c r="J130" s="473">
        <v>3.2</v>
      </c>
      <c r="K130" s="384">
        <v>41</v>
      </c>
      <c r="L130" s="363">
        <v>5.4</v>
      </c>
      <c r="M130" s="404">
        <v>40138</v>
      </c>
      <c r="N130" s="363">
        <v>3</v>
      </c>
      <c r="O130" s="490" t="s">
        <v>166</v>
      </c>
      <c r="P130" s="400">
        <v>8341.6460000000006</v>
      </c>
      <c r="Q130" s="11">
        <v>6</v>
      </c>
      <c r="R130" s="363">
        <v>7</v>
      </c>
      <c r="S130" s="403">
        <v>1610.2857142857142</v>
      </c>
      <c r="T130" s="409">
        <v>140</v>
      </c>
      <c r="U130" s="403">
        <v>31909000</v>
      </c>
      <c r="V130" s="475">
        <v>2830.8197303051811</v>
      </c>
      <c r="W130" s="403">
        <v>28730000</v>
      </c>
      <c r="X130" s="475">
        <v>2548.7934705464868</v>
      </c>
      <c r="Y130" s="476">
        <v>2.4684112558852513</v>
      </c>
      <c r="Z130" s="8">
        <v>2</v>
      </c>
      <c r="AA130" s="9">
        <v>4</v>
      </c>
      <c r="AB130" s="407">
        <v>4</v>
      </c>
      <c r="AC130" s="9">
        <v>299</v>
      </c>
      <c r="AD130" s="477">
        <v>0.22241342224134222</v>
      </c>
      <c r="AE130" s="470">
        <v>0.621</v>
      </c>
      <c r="AF130" s="383">
        <v>2596000</v>
      </c>
      <c r="AG130" s="403">
        <v>4640</v>
      </c>
      <c r="AH130" s="394">
        <f t="shared" si="16"/>
        <v>559.48275862068965</v>
      </c>
      <c r="AI130" s="403">
        <v>2660000</v>
      </c>
      <c r="AJ130" s="403">
        <v>4663</v>
      </c>
      <c r="AK130" s="394">
        <f t="shared" si="17"/>
        <v>570.44820930731294</v>
      </c>
      <c r="AL130" s="403">
        <v>2796000</v>
      </c>
      <c r="AM130" s="403">
        <v>4668</v>
      </c>
      <c r="AN130" s="478">
        <f t="shared" si="9"/>
        <v>598.97172236503854</v>
      </c>
      <c r="AO130" s="479">
        <v>4070000</v>
      </c>
      <c r="AP130" s="480">
        <f t="shared" si="10"/>
        <v>0.14166376609815523</v>
      </c>
      <c r="AQ130" s="481">
        <v>7812000</v>
      </c>
      <c r="AR130" s="480">
        <f t="shared" si="11"/>
        <v>0.27191089453532891</v>
      </c>
      <c r="AS130" s="479">
        <v>1606000</v>
      </c>
      <c r="AT130" s="480">
        <f t="shared" si="12"/>
        <v>5.5899756352245041E-2</v>
      </c>
      <c r="AU130" s="403">
        <v>1340000</v>
      </c>
      <c r="AV130" s="483">
        <f t="shared" si="13"/>
        <v>4.6641141663766095E-2</v>
      </c>
      <c r="AW130" s="484">
        <v>2034000</v>
      </c>
      <c r="AX130" s="485">
        <v>7.0925448078666575E-2</v>
      </c>
      <c r="AY130" s="481">
        <v>1452000</v>
      </c>
      <c r="AZ130" s="486">
        <f t="shared" si="14"/>
        <v>5.3012048192771083E-2</v>
      </c>
      <c r="BA130" s="409">
        <v>10416000</v>
      </c>
      <c r="BB130" s="487">
        <f t="shared" si="15"/>
        <v>0.38028477546549838</v>
      </c>
      <c r="BC130" s="4">
        <v>1070</v>
      </c>
      <c r="BD130" s="488">
        <v>0.29805013927576601</v>
      </c>
      <c r="BE130" s="5">
        <v>0</v>
      </c>
      <c r="BF130" s="489">
        <v>0</v>
      </c>
      <c r="BG130" s="4">
        <v>2520</v>
      </c>
      <c r="BH130" s="388">
        <v>0.70194986072423393</v>
      </c>
      <c r="BI130" s="409">
        <v>3003000</v>
      </c>
      <c r="BJ130" s="403">
        <v>25183000</v>
      </c>
      <c r="BK130" s="409">
        <v>2759000</v>
      </c>
      <c r="BL130" s="403">
        <v>38858000</v>
      </c>
      <c r="BM130" s="409">
        <v>2479000</v>
      </c>
      <c r="BN130" s="403">
        <v>28730000</v>
      </c>
      <c r="BO130" s="13">
        <v>4668</v>
      </c>
      <c r="BP130" s="13">
        <v>2796000</v>
      </c>
      <c r="BQ130" s="66">
        <v>598.97172236503854</v>
      </c>
      <c r="BR130" s="384">
        <v>1282</v>
      </c>
      <c r="BS130" s="14">
        <v>1988000</v>
      </c>
      <c r="BT130" s="385">
        <v>1550.7020280811232</v>
      </c>
      <c r="BU130" s="386">
        <v>436</v>
      </c>
      <c r="BV130" s="13">
        <v>713000</v>
      </c>
      <c r="BW130" s="66">
        <v>1635.3211009174313</v>
      </c>
      <c r="BX130" s="384">
        <v>0</v>
      </c>
      <c r="BY130" s="14">
        <v>0</v>
      </c>
      <c r="BZ130" s="13" t="s">
        <v>485</v>
      </c>
      <c r="CA130" s="19">
        <v>956</v>
      </c>
      <c r="CB130" s="17">
        <v>254.89352548935256</v>
      </c>
      <c r="CC130" s="388">
        <v>0.60383456076566921</v>
      </c>
      <c r="CD130" s="16">
        <v>0.32978156632924882</v>
      </c>
      <c r="CE130" s="389">
        <v>6.3955950868276157E-2</v>
      </c>
      <c r="CF130" s="17">
        <v>7.1938000000000004</v>
      </c>
      <c r="CG130" s="388">
        <v>0.29930000000000001</v>
      </c>
      <c r="CH130" s="18">
        <v>5.9718614826108331E-2</v>
      </c>
      <c r="CI130" s="390">
        <v>361.07168204400284</v>
      </c>
      <c r="CJ130" s="391">
        <v>142.47693399574166</v>
      </c>
      <c r="CK130" s="392">
        <v>530.96167494677081</v>
      </c>
      <c r="CL130" s="393">
        <v>118.87863733144074</v>
      </c>
      <c r="CM130" s="390">
        <v>180.44712562100781</v>
      </c>
      <c r="CN130" s="393">
        <v>162.08303761533003</v>
      </c>
      <c r="CO130" s="394">
        <v>924.05961674946775</v>
      </c>
      <c r="CP130" s="395">
        <v>5.2626401731261065</v>
      </c>
      <c r="CQ130" s="396" t="s">
        <v>485</v>
      </c>
      <c r="CR130" s="397">
        <v>12.346888780009799</v>
      </c>
      <c r="CS130" s="398">
        <v>0.31550406704461426</v>
      </c>
      <c r="CT130" s="391">
        <v>128.81476224272535</v>
      </c>
      <c r="CU130" s="390">
        <v>56.438076650106453</v>
      </c>
      <c r="CV130" s="399">
        <v>38</v>
      </c>
      <c r="CW130" s="400">
        <v>101</v>
      </c>
      <c r="CX130" s="393">
        <v>46.664300922640173</v>
      </c>
      <c r="CY130" s="353">
        <v>5.1213807495000436</v>
      </c>
      <c r="CZ130" s="402">
        <v>0.60037807183364844</v>
      </c>
      <c r="DA130" s="403">
        <v>5295</v>
      </c>
      <c r="DB130" s="363"/>
      <c r="DC130" s="363"/>
      <c r="DD130" s="363"/>
      <c r="DE130" s="363"/>
      <c r="DF130" s="363"/>
      <c r="DG130" s="363"/>
      <c r="DH130" s="363"/>
      <c r="DI130" s="363"/>
      <c r="DJ130" s="363"/>
      <c r="DK130" s="363"/>
      <c r="DL130" s="363"/>
      <c r="DM130" s="363"/>
      <c r="DN130" s="363"/>
      <c r="DO130" s="363"/>
      <c r="DP130" s="363"/>
      <c r="DQ130" s="363"/>
      <c r="DR130" s="363"/>
      <c r="DS130" s="363"/>
      <c r="DT130" s="363"/>
      <c r="DU130" s="363"/>
      <c r="DV130" s="363"/>
      <c r="DW130" s="363"/>
      <c r="DX130" s="363"/>
      <c r="DY130" s="363"/>
      <c r="DZ130" s="363"/>
      <c r="EA130" s="363"/>
      <c r="EB130" s="363"/>
      <c r="EC130" s="363"/>
    </row>
    <row r="131" spans="1:133" x14ac:dyDescent="0.3">
      <c r="A131" s="381" t="s">
        <v>128</v>
      </c>
      <c r="B131" s="382">
        <v>5</v>
      </c>
      <c r="C131" s="1" t="s">
        <v>152</v>
      </c>
      <c r="D131" s="383">
        <v>88463</v>
      </c>
      <c r="E131" s="468">
        <v>4.4809788706610447E-2</v>
      </c>
      <c r="F131" s="469">
        <v>0.23693521585295546</v>
      </c>
      <c r="G131" s="470">
        <v>0.47068265828651529</v>
      </c>
      <c r="H131" s="471">
        <v>0.29238212586052925</v>
      </c>
      <c r="I131" s="472">
        <v>3.4603092541241711</v>
      </c>
      <c r="J131" s="473">
        <v>3.7</v>
      </c>
      <c r="K131" s="384">
        <v>68</v>
      </c>
      <c r="L131" s="363">
        <v>8.3000000000000007</v>
      </c>
      <c r="M131" s="404">
        <v>35475</v>
      </c>
      <c r="N131" s="363">
        <v>2.8</v>
      </c>
      <c r="O131" s="490" t="s">
        <v>515</v>
      </c>
      <c r="P131" s="400">
        <v>153612.022</v>
      </c>
      <c r="Q131" s="11">
        <v>24</v>
      </c>
      <c r="R131" s="363">
        <v>7</v>
      </c>
      <c r="S131" s="403">
        <v>12637.571428571429</v>
      </c>
      <c r="T131" s="409">
        <v>659</v>
      </c>
      <c r="U131" s="403">
        <v>177803000</v>
      </c>
      <c r="V131" s="475">
        <v>2009.9137492510993</v>
      </c>
      <c r="W131" s="403">
        <v>158335000</v>
      </c>
      <c r="X131" s="475">
        <v>1789.8443417021806</v>
      </c>
      <c r="Y131" s="476">
        <v>67.559951122651597</v>
      </c>
      <c r="Z131" s="8">
        <v>3</v>
      </c>
      <c r="AA131" s="9">
        <v>19</v>
      </c>
      <c r="AB131" s="407">
        <v>3</v>
      </c>
      <c r="AC131" s="9">
        <v>1650</v>
      </c>
      <c r="AD131" s="477">
        <v>0.24602458554189693</v>
      </c>
      <c r="AE131" s="470">
        <v>0.68300000000000005</v>
      </c>
      <c r="AF131" s="383">
        <v>33348000</v>
      </c>
      <c r="AG131" s="403">
        <v>35036</v>
      </c>
      <c r="AH131" s="394">
        <f t="shared" si="16"/>
        <v>951.82098413060851</v>
      </c>
      <c r="AI131" s="403">
        <v>36050000</v>
      </c>
      <c r="AJ131" s="403">
        <v>35261</v>
      </c>
      <c r="AK131" s="394">
        <f t="shared" si="17"/>
        <v>1022.3759961430476</v>
      </c>
      <c r="AL131" s="403">
        <v>38387000</v>
      </c>
      <c r="AM131" s="403">
        <v>35465</v>
      </c>
      <c r="AN131" s="478">
        <f t="shared" ref="AN131:AN154" si="18">AL131/AM131</f>
        <v>1082.3910898068518</v>
      </c>
      <c r="AO131" s="479">
        <v>18241000</v>
      </c>
      <c r="AP131" s="480">
        <f t="shared" ref="AP131:AP154" si="19">AO131/(AO131+AQ131+AS131+AU131+AW131+AY131+BA131)</f>
        <v>0.11521965701291728</v>
      </c>
      <c r="AQ131" s="481">
        <v>50326000</v>
      </c>
      <c r="AR131" s="480">
        <f t="shared" ref="AR131:AR154" si="20">AQ131/(AO131+AQ131+AU131+AS131+AW131+AY131+BA131)</f>
        <v>0.31788522881596815</v>
      </c>
      <c r="AS131" s="479">
        <v>26039000</v>
      </c>
      <c r="AT131" s="480">
        <f t="shared" ref="AT131:AT154" si="21">AS131/(AO131+AQ131+AS131+AU131+AW131+AY131+BA131)</f>
        <v>0.16447588668161578</v>
      </c>
      <c r="AU131" s="403">
        <v>9612000</v>
      </c>
      <c r="AV131" s="483">
        <f t="shared" ref="AV131:AV154" si="22">AU131/(AO131+AQ131+AS131+AU131+AW131+AY131+BA131)</f>
        <v>6.0714398509301076E-2</v>
      </c>
      <c r="AW131" s="484">
        <v>20159000</v>
      </c>
      <c r="AX131" s="485">
        <v>0.12761283788061023</v>
      </c>
      <c r="AY131" s="481">
        <v>24355000</v>
      </c>
      <c r="AZ131" s="486">
        <f t="shared" ref="AZ131:AZ154" si="23">AY131/(AO131+AQ131+AS131+AW131+AY131+BA131)</f>
        <v>0.16378284230983908</v>
      </c>
      <c r="BA131" s="409">
        <v>9583000</v>
      </c>
      <c r="BB131" s="487">
        <f t="shared" ref="BB131:BB154" si="24">BA131/(AO131+AQ131+AS131+AW131+AY131+BA131)</f>
        <v>6.4443891515302318E-2</v>
      </c>
      <c r="BC131" s="4">
        <v>8308</v>
      </c>
      <c r="BD131" s="488">
        <v>0.27541853141057515</v>
      </c>
      <c r="BE131" s="5">
        <v>4930</v>
      </c>
      <c r="BF131" s="489">
        <v>0.16343444389192774</v>
      </c>
      <c r="BG131" s="4">
        <v>16927</v>
      </c>
      <c r="BH131" s="388">
        <v>0.56114702469749711</v>
      </c>
      <c r="BI131" s="409">
        <v>25390000</v>
      </c>
      <c r="BJ131" s="403">
        <v>148206000</v>
      </c>
      <c r="BK131" s="409">
        <v>26928000</v>
      </c>
      <c r="BL131" s="403">
        <v>153282000</v>
      </c>
      <c r="BM131" s="409">
        <v>27080000</v>
      </c>
      <c r="BN131" s="403">
        <v>158335000</v>
      </c>
      <c r="BO131" s="13">
        <v>35465</v>
      </c>
      <c r="BP131" s="13">
        <v>38387000</v>
      </c>
      <c r="BQ131" s="66">
        <v>1082.3910898068518</v>
      </c>
      <c r="BR131" s="384">
        <v>1795</v>
      </c>
      <c r="BS131" s="14">
        <v>2702000</v>
      </c>
      <c r="BT131" s="385">
        <v>1505.292479108635</v>
      </c>
      <c r="BU131" s="386">
        <v>1539</v>
      </c>
      <c r="BV131" s="13">
        <v>4480000</v>
      </c>
      <c r="BW131" s="66">
        <v>2910.9811565951918</v>
      </c>
      <c r="BX131" s="384">
        <v>0</v>
      </c>
      <c r="BY131" s="14">
        <v>0</v>
      </c>
      <c r="BZ131" s="13" t="s">
        <v>485</v>
      </c>
      <c r="CA131" s="19">
        <v>1029</v>
      </c>
      <c r="CB131" s="17">
        <v>247.34972369459794</v>
      </c>
      <c r="CC131" s="388">
        <v>0.63895919414208491</v>
      </c>
      <c r="CD131" s="16">
        <v>0.28248117298358294</v>
      </c>
      <c r="CE131" s="389">
        <v>-3.1216214455979472E-2</v>
      </c>
      <c r="CF131" s="17">
        <v>3.0710999999999999</v>
      </c>
      <c r="CG131" s="388">
        <v>0.36530000000000001</v>
      </c>
      <c r="CH131" s="18">
        <v>3.2183826240356928E-2</v>
      </c>
      <c r="CI131" s="390">
        <v>206.19920192622905</v>
      </c>
      <c r="CJ131" s="391">
        <v>294.34904988526279</v>
      </c>
      <c r="CK131" s="392">
        <v>514.97236132620412</v>
      </c>
      <c r="CL131" s="393">
        <v>108.6555961249336</v>
      </c>
      <c r="CM131" s="390">
        <v>227.88058284254433</v>
      </c>
      <c r="CN131" s="393">
        <v>53.920848264246068</v>
      </c>
      <c r="CO131" s="394">
        <v>108.32777545414467</v>
      </c>
      <c r="CP131" s="395">
        <v>4.7361484190795862</v>
      </c>
      <c r="CQ131" s="396">
        <v>7.4887592660104509</v>
      </c>
      <c r="CR131" s="397">
        <v>9.8400662243955974</v>
      </c>
      <c r="CS131" s="398">
        <v>0.44911594168317071</v>
      </c>
      <c r="CT131" s="391">
        <v>275.31284265738219</v>
      </c>
      <c r="CU131" s="390">
        <v>13.926726427998148</v>
      </c>
      <c r="CV131" s="399">
        <v>93</v>
      </c>
      <c r="CW131" s="400">
        <v>599</v>
      </c>
      <c r="CX131" s="393">
        <v>25.818703864892665</v>
      </c>
      <c r="CY131" s="353">
        <v>7.9899935941331091</v>
      </c>
      <c r="CZ131" s="402">
        <v>0.76791597224913766</v>
      </c>
      <c r="DA131" s="403">
        <v>25235</v>
      </c>
      <c r="DB131" s="363"/>
      <c r="DC131" s="363"/>
      <c r="DD131" s="363"/>
      <c r="DE131" s="363"/>
      <c r="DF131" s="363"/>
      <c r="DG131" s="363"/>
      <c r="DH131" s="363"/>
      <c r="DI131" s="363"/>
      <c r="DJ131" s="363"/>
      <c r="DK131" s="363"/>
      <c r="DL131" s="363"/>
      <c r="DM131" s="363"/>
      <c r="DN131" s="363"/>
      <c r="DO131" s="363"/>
      <c r="DP131" s="363"/>
      <c r="DQ131" s="363"/>
      <c r="DR131" s="363"/>
      <c r="DS131" s="363"/>
      <c r="DT131" s="363"/>
      <c r="DU131" s="363"/>
      <c r="DV131" s="363"/>
      <c r="DW131" s="363"/>
      <c r="DX131" s="363"/>
      <c r="DY131" s="363"/>
      <c r="DZ131" s="363"/>
      <c r="EA131" s="363"/>
      <c r="EB131" s="363"/>
      <c r="EC131" s="363"/>
    </row>
    <row r="132" spans="1:133" x14ac:dyDescent="0.3">
      <c r="A132" s="381" t="s">
        <v>129</v>
      </c>
      <c r="B132" s="382">
        <v>11</v>
      </c>
      <c r="C132" s="1" t="s">
        <v>155</v>
      </c>
      <c r="D132" s="383">
        <v>14206</v>
      </c>
      <c r="E132" s="468">
        <v>4.4021459542882342E-2</v>
      </c>
      <c r="F132" s="469">
        <v>0.26763339434041955</v>
      </c>
      <c r="G132" s="470">
        <v>0.51140363226805574</v>
      </c>
      <c r="H132" s="471">
        <v>0.22096297339152471</v>
      </c>
      <c r="I132" s="472">
        <v>3.9046026321529848</v>
      </c>
      <c r="J132" s="473">
        <v>1.9</v>
      </c>
      <c r="K132" s="384">
        <v>86</v>
      </c>
      <c r="L132" s="363">
        <v>3.6</v>
      </c>
      <c r="M132" s="404">
        <v>45423</v>
      </c>
      <c r="N132" s="363">
        <v>3</v>
      </c>
      <c r="O132" s="490" t="s">
        <v>516</v>
      </c>
      <c r="P132" s="400">
        <v>65224.334000000003</v>
      </c>
      <c r="Q132" s="11">
        <v>9</v>
      </c>
      <c r="R132" s="363">
        <v>9</v>
      </c>
      <c r="S132" s="403">
        <v>1578.4444444444443</v>
      </c>
      <c r="T132" s="409">
        <v>204</v>
      </c>
      <c r="U132" s="403">
        <v>40673000</v>
      </c>
      <c r="V132" s="475">
        <v>2863.0860199915528</v>
      </c>
      <c r="W132" s="403">
        <v>36475000</v>
      </c>
      <c r="X132" s="475">
        <v>2567.5770801069971</v>
      </c>
      <c r="Y132" s="476">
        <v>1.7534158654142855</v>
      </c>
      <c r="Z132" s="8">
        <v>3</v>
      </c>
      <c r="AA132" s="9">
        <v>9</v>
      </c>
      <c r="AB132" s="407">
        <v>5</v>
      </c>
      <c r="AC132" s="9">
        <v>149.65</v>
      </c>
      <c r="AD132" s="477">
        <v>0.20424934856684707</v>
      </c>
      <c r="AE132" s="470">
        <v>0.65600000000000003</v>
      </c>
      <c r="AF132" s="383">
        <v>2647000</v>
      </c>
      <c r="AG132" s="403">
        <v>4908</v>
      </c>
      <c r="AH132" s="394">
        <f t="shared" ref="AH132:AH154" si="25">AF132/AG132</f>
        <v>539.32355338223306</v>
      </c>
      <c r="AI132" s="403">
        <v>2780000</v>
      </c>
      <c r="AJ132" s="403">
        <v>4960</v>
      </c>
      <c r="AK132" s="394">
        <f t="shared" ref="AK132:AK154" si="26">AI132/AJ132</f>
        <v>560.48387096774195</v>
      </c>
      <c r="AL132" s="403">
        <v>2873000</v>
      </c>
      <c r="AM132" s="403">
        <v>4983</v>
      </c>
      <c r="AN132" s="478">
        <f t="shared" si="18"/>
        <v>576.56030503712623</v>
      </c>
      <c r="AO132" s="479">
        <v>1550000</v>
      </c>
      <c r="AP132" s="480">
        <f t="shared" si="19"/>
        <v>4.2494859492803287E-2</v>
      </c>
      <c r="AQ132" s="481">
        <v>6798000</v>
      </c>
      <c r="AR132" s="480">
        <f t="shared" si="20"/>
        <v>0.1863742289239205</v>
      </c>
      <c r="AS132" s="479">
        <v>3382000</v>
      </c>
      <c r="AT132" s="480">
        <f t="shared" si="21"/>
        <v>9.2721041809458532E-2</v>
      </c>
      <c r="AU132" s="403">
        <v>4413000</v>
      </c>
      <c r="AV132" s="483">
        <f t="shared" si="22"/>
        <v>0.12098697738176833</v>
      </c>
      <c r="AW132" s="484">
        <v>3417000</v>
      </c>
      <c r="AX132" s="485">
        <v>9.3994993535609167E-2</v>
      </c>
      <c r="AY132" s="481">
        <v>11889000</v>
      </c>
      <c r="AZ132" s="486">
        <f t="shared" si="23"/>
        <v>0.37081280019961327</v>
      </c>
      <c r="BA132" s="409">
        <v>5026000</v>
      </c>
      <c r="BB132" s="487">
        <f t="shared" si="24"/>
        <v>0.15675877986401349</v>
      </c>
      <c r="BC132" s="4">
        <v>1110.3</v>
      </c>
      <c r="BD132" s="488">
        <v>0.23348684625575672</v>
      </c>
      <c r="BE132" s="5">
        <v>0</v>
      </c>
      <c r="BF132" s="489">
        <v>0</v>
      </c>
      <c r="BG132" s="4">
        <v>3645</v>
      </c>
      <c r="BH132" s="388">
        <v>0.76651315374424323</v>
      </c>
      <c r="BI132" s="409">
        <v>7823000</v>
      </c>
      <c r="BJ132" s="403">
        <v>32613000</v>
      </c>
      <c r="BK132" s="409">
        <v>7431000</v>
      </c>
      <c r="BL132" s="403">
        <v>34143000</v>
      </c>
      <c r="BM132" s="409">
        <v>7374000</v>
      </c>
      <c r="BN132" s="403">
        <v>36475000</v>
      </c>
      <c r="BO132" s="13">
        <v>4983</v>
      </c>
      <c r="BP132" s="13">
        <v>2873000</v>
      </c>
      <c r="BQ132" s="66">
        <v>576.56030503712623</v>
      </c>
      <c r="BR132" s="384">
        <v>1674</v>
      </c>
      <c r="BS132" s="14">
        <v>4369000</v>
      </c>
      <c r="BT132" s="385">
        <v>2609.9163679808839</v>
      </c>
      <c r="BU132" s="386">
        <v>504</v>
      </c>
      <c r="BV132" s="13">
        <v>491000</v>
      </c>
      <c r="BW132" s="66">
        <v>974.20634920634916</v>
      </c>
      <c r="BX132" s="384">
        <v>22</v>
      </c>
      <c r="BY132" s="14">
        <v>72000</v>
      </c>
      <c r="BZ132" s="404">
        <v>3272.7272727272725</v>
      </c>
      <c r="CA132" s="19">
        <v>1236</v>
      </c>
      <c r="CB132" s="17">
        <v>270.99619162156745</v>
      </c>
      <c r="CC132" s="388">
        <v>0.53310541590830829</v>
      </c>
      <c r="CD132" s="16">
        <v>0.3955203697784771</v>
      </c>
      <c r="CE132" s="389">
        <v>-8.9847018047089763E-2</v>
      </c>
      <c r="CF132" s="17">
        <v>4.3291000000000004</v>
      </c>
      <c r="CG132" s="388">
        <v>0.86060000000000003</v>
      </c>
      <c r="CH132" s="18">
        <v>1.2598710742354802E-2</v>
      </c>
      <c r="CI132" s="390">
        <v>109.10882725608897</v>
      </c>
      <c r="CJ132" s="391">
        <v>238.06842179360834</v>
      </c>
      <c r="CK132" s="392">
        <v>395.88906096015768</v>
      </c>
      <c r="CL132" s="393">
        <v>310.64339011685206</v>
      </c>
      <c r="CM132" s="390">
        <v>240.5321695058426</v>
      </c>
      <c r="CN132" s="393">
        <v>82.641137547515129</v>
      </c>
      <c r="CO132" s="394">
        <v>353.79417147684075</v>
      </c>
      <c r="CP132" s="395">
        <v>4.5478004423691321</v>
      </c>
      <c r="CQ132" s="396" t="s">
        <v>485</v>
      </c>
      <c r="CR132" s="397">
        <v>14.866628599396362</v>
      </c>
      <c r="CS132" s="398">
        <v>0.22231310975001495</v>
      </c>
      <c r="CT132" s="391">
        <v>836.89990145009153</v>
      </c>
      <c r="CU132" s="390">
        <v>124.31648599183444</v>
      </c>
      <c r="CV132" s="399">
        <v>47</v>
      </c>
      <c r="CW132" s="400">
        <v>248</v>
      </c>
      <c r="CX132" s="393">
        <v>64.83176122765029</v>
      </c>
      <c r="CY132" s="353">
        <v>2.9611076323662422</v>
      </c>
      <c r="CZ132" s="402">
        <v>0.55896607431340872</v>
      </c>
      <c r="DA132" s="403">
        <v>6707</v>
      </c>
      <c r="DB132" s="363"/>
      <c r="DC132" s="363"/>
      <c r="DD132" s="363"/>
      <c r="DE132" s="363"/>
      <c r="DF132" s="363"/>
      <c r="DG132" s="363"/>
      <c r="DH132" s="363"/>
      <c r="DI132" s="363"/>
      <c r="DJ132" s="363"/>
      <c r="DK132" s="363"/>
      <c r="DL132" s="363"/>
      <c r="DM132" s="363"/>
      <c r="DN132" s="363"/>
      <c r="DO132" s="363"/>
      <c r="DP132" s="363"/>
      <c r="DQ132" s="363"/>
      <c r="DR132" s="363"/>
      <c r="DS132" s="363"/>
      <c r="DT132" s="363"/>
      <c r="DU132" s="363"/>
      <c r="DV132" s="363"/>
      <c r="DW132" s="363"/>
      <c r="DX132" s="363"/>
      <c r="DY132" s="363"/>
      <c r="DZ132" s="363"/>
      <c r="EA132" s="363"/>
      <c r="EB132" s="363"/>
      <c r="EC132" s="363"/>
    </row>
    <row r="133" spans="1:133" x14ac:dyDescent="0.3">
      <c r="A133" s="381" t="s">
        <v>130</v>
      </c>
      <c r="B133" s="382">
        <v>10</v>
      </c>
      <c r="C133" s="1" t="s">
        <v>155</v>
      </c>
      <c r="D133" s="383">
        <v>7378</v>
      </c>
      <c r="E133" s="468">
        <v>3.9461151177030886E-3</v>
      </c>
      <c r="F133" s="469">
        <v>0.2537272973705611</v>
      </c>
      <c r="G133" s="470">
        <v>0.45798319327731091</v>
      </c>
      <c r="H133" s="471">
        <v>0.28828950935212794</v>
      </c>
      <c r="I133" s="472">
        <v>1.6824249165739709</v>
      </c>
      <c r="J133" s="473">
        <v>2</v>
      </c>
      <c r="K133" s="384">
        <v>113</v>
      </c>
      <c r="L133" s="363">
        <v>3</v>
      </c>
      <c r="M133" s="404">
        <v>39724</v>
      </c>
      <c r="N133" s="363">
        <v>2.9</v>
      </c>
      <c r="O133" s="490" t="s">
        <v>516</v>
      </c>
      <c r="P133" s="400">
        <v>15783.643</v>
      </c>
      <c r="Q133" s="11">
        <v>1</v>
      </c>
      <c r="R133" s="363">
        <v>9</v>
      </c>
      <c r="S133" s="403">
        <v>819.77777777777783</v>
      </c>
      <c r="T133" s="409">
        <v>132</v>
      </c>
      <c r="U133" s="403">
        <v>28713000</v>
      </c>
      <c r="V133" s="475">
        <v>3891.705069124424</v>
      </c>
      <c r="W133" s="403">
        <v>23520000</v>
      </c>
      <c r="X133" s="475">
        <v>3187.855787476281</v>
      </c>
      <c r="Y133" s="476">
        <v>1.0349567949725058</v>
      </c>
      <c r="Z133" s="8">
        <v>2</v>
      </c>
      <c r="AA133" s="9">
        <v>8</v>
      </c>
      <c r="AB133" s="407">
        <v>2</v>
      </c>
      <c r="AC133" s="9">
        <v>89.06</v>
      </c>
      <c r="AD133" s="477">
        <v>0.22178850248403123</v>
      </c>
      <c r="AE133" s="470">
        <v>0.65500000000000003</v>
      </c>
      <c r="AF133" s="383">
        <v>1163000</v>
      </c>
      <c r="AG133" s="403">
        <v>2739</v>
      </c>
      <c r="AH133" s="394">
        <f t="shared" si="25"/>
        <v>424.60752099306319</v>
      </c>
      <c r="AI133" s="403">
        <v>1206000</v>
      </c>
      <c r="AJ133" s="403">
        <v>2749</v>
      </c>
      <c r="AK133" s="394">
        <f t="shared" si="26"/>
        <v>438.70498363041105</v>
      </c>
      <c r="AL133" s="403">
        <v>1196000</v>
      </c>
      <c r="AM133" s="403">
        <v>2807</v>
      </c>
      <c r="AN133" s="478">
        <f t="shared" si="18"/>
        <v>426.07766298539366</v>
      </c>
      <c r="AO133" s="479">
        <v>3709000</v>
      </c>
      <c r="AP133" s="480">
        <f t="shared" si="19"/>
        <v>0.15769557823129252</v>
      </c>
      <c r="AQ133" s="481">
        <v>3236000</v>
      </c>
      <c r="AR133" s="480">
        <f t="shared" si="20"/>
        <v>0.13758503401360545</v>
      </c>
      <c r="AS133" s="479">
        <v>1397000</v>
      </c>
      <c r="AT133" s="480">
        <f t="shared" si="21"/>
        <v>5.9396258503401363E-2</v>
      </c>
      <c r="AU133" s="403">
        <v>845000</v>
      </c>
      <c r="AV133" s="483">
        <f t="shared" si="22"/>
        <v>3.5926870748299318E-2</v>
      </c>
      <c r="AW133" s="484">
        <v>1432000</v>
      </c>
      <c r="AX133" s="485">
        <v>6.1003663627843568E-2</v>
      </c>
      <c r="AY133" s="481">
        <v>8298000</v>
      </c>
      <c r="AZ133" s="486">
        <f t="shared" si="23"/>
        <v>0.36595369349503859</v>
      </c>
      <c r="BA133" s="409">
        <v>4603000</v>
      </c>
      <c r="BB133" s="487">
        <f t="shared" si="24"/>
        <v>0.20299889746416758</v>
      </c>
      <c r="BC133" s="4">
        <v>520</v>
      </c>
      <c r="BD133" s="488">
        <v>0.23423423423423423</v>
      </c>
      <c r="BE133" s="5">
        <v>0</v>
      </c>
      <c r="BF133" s="489">
        <v>0</v>
      </c>
      <c r="BG133" s="4">
        <v>1700</v>
      </c>
      <c r="BH133" s="388">
        <v>0.76576576576576572</v>
      </c>
      <c r="BI133" s="409">
        <v>5835000</v>
      </c>
      <c r="BJ133" s="403">
        <v>19003000</v>
      </c>
      <c r="BK133" s="409">
        <v>8331000</v>
      </c>
      <c r="BL133" s="403">
        <v>21058000</v>
      </c>
      <c r="BM133" s="409">
        <v>9403000</v>
      </c>
      <c r="BN133" s="403">
        <v>23520000</v>
      </c>
      <c r="BO133" s="13">
        <v>2807</v>
      </c>
      <c r="BP133" s="13">
        <v>1196000</v>
      </c>
      <c r="BQ133" s="66">
        <v>426.07766298539366</v>
      </c>
      <c r="BR133" s="384">
        <v>2716</v>
      </c>
      <c r="BS133" s="14">
        <v>4107000</v>
      </c>
      <c r="BT133" s="385">
        <v>1512.1502209131074</v>
      </c>
      <c r="BU133" s="386">
        <v>267</v>
      </c>
      <c r="BV133" s="13">
        <v>221000</v>
      </c>
      <c r="BW133" s="66">
        <v>827.71535580524346</v>
      </c>
      <c r="BX133" s="384">
        <v>1</v>
      </c>
      <c r="BY133" s="14">
        <v>3000</v>
      </c>
      <c r="BZ133" s="404">
        <v>3000</v>
      </c>
      <c r="CA133" s="19">
        <v>1258</v>
      </c>
      <c r="CB133" s="17">
        <v>268.63023420865863</v>
      </c>
      <c r="CC133" s="388">
        <v>0.49823962073413042</v>
      </c>
      <c r="CD133" s="16">
        <v>0.45697071013129942</v>
      </c>
      <c r="CE133" s="389">
        <v>9.4095443515772439E-2</v>
      </c>
      <c r="CF133" s="17">
        <v>4.2476000000000003</v>
      </c>
      <c r="CG133" s="388">
        <v>0.79359999999999997</v>
      </c>
      <c r="CH133" s="18">
        <v>0.10103513537871278</v>
      </c>
      <c r="CI133" s="390">
        <v>502.71076172404446</v>
      </c>
      <c r="CJ133" s="391">
        <v>189.3467064245053</v>
      </c>
      <c r="CK133" s="392">
        <v>334.23692057468151</v>
      </c>
      <c r="CL133" s="393">
        <v>114.52968284087828</v>
      </c>
      <c r="CM133" s="390">
        <v>194.09053944158308</v>
      </c>
      <c r="CN133" s="393">
        <v>104.36432637571157</v>
      </c>
      <c r="CO133" s="394">
        <v>623.88181078883167</v>
      </c>
      <c r="CP133" s="395">
        <v>5.0761421319796955</v>
      </c>
      <c r="CQ133" s="396" t="s">
        <v>485</v>
      </c>
      <c r="CR133" s="397">
        <v>16.595080046856697</v>
      </c>
      <c r="CS133" s="398">
        <v>0.13705372431379881</v>
      </c>
      <c r="CT133" s="391">
        <v>1124.6950393060449</v>
      </c>
      <c r="CU133" s="390">
        <v>269.20574681485499</v>
      </c>
      <c r="CV133" s="399">
        <v>95</v>
      </c>
      <c r="CW133" s="400">
        <v>136</v>
      </c>
      <c r="CX133" s="393">
        <v>48.251558687991327</v>
      </c>
      <c r="CY133" s="353">
        <v>7.8464172813487885</v>
      </c>
      <c r="CZ133" s="402">
        <v>0.32293647774819323</v>
      </c>
      <c r="DA133" s="403">
        <v>2630</v>
      </c>
      <c r="DB133" s="363"/>
      <c r="DC133" s="363"/>
      <c r="DD133" s="363"/>
      <c r="DE133" s="363"/>
      <c r="DF133" s="363"/>
      <c r="DG133" s="363"/>
      <c r="DH133" s="363"/>
      <c r="DI133" s="363"/>
      <c r="DJ133" s="363"/>
      <c r="DK133" s="363"/>
      <c r="DL133" s="363"/>
      <c r="DM133" s="363"/>
      <c r="DN133" s="363"/>
      <c r="DO133" s="363"/>
      <c r="DP133" s="363"/>
      <c r="DQ133" s="363"/>
      <c r="DR133" s="363"/>
      <c r="DS133" s="363"/>
      <c r="DT133" s="363"/>
      <c r="DU133" s="363"/>
      <c r="DV133" s="363"/>
      <c r="DW133" s="363"/>
      <c r="DX133" s="363"/>
      <c r="DY133" s="363"/>
      <c r="DZ133" s="363"/>
      <c r="EA133" s="363"/>
      <c r="EB133" s="363"/>
      <c r="EC133" s="363"/>
    </row>
    <row r="134" spans="1:133" x14ac:dyDescent="0.3">
      <c r="A134" s="381" t="s">
        <v>131</v>
      </c>
      <c r="B134" s="382">
        <v>10</v>
      </c>
      <c r="C134" s="1" t="s">
        <v>155</v>
      </c>
      <c r="D134" s="383">
        <v>6260</v>
      </c>
      <c r="E134" s="468">
        <v>3.9867109634551492E-2</v>
      </c>
      <c r="F134" s="469">
        <v>0.27891373801916935</v>
      </c>
      <c r="G134" s="470">
        <v>0.49217252396166133</v>
      </c>
      <c r="H134" s="471">
        <v>0.22891373801916934</v>
      </c>
      <c r="I134" s="472">
        <v>5.9515915119363401</v>
      </c>
      <c r="J134" s="473">
        <v>2</v>
      </c>
      <c r="K134" s="384">
        <v>94</v>
      </c>
      <c r="L134" s="363">
        <v>5</v>
      </c>
      <c r="M134" s="404">
        <v>34090</v>
      </c>
      <c r="N134" s="363">
        <v>3</v>
      </c>
      <c r="O134" s="490" t="s">
        <v>516</v>
      </c>
      <c r="P134" s="400">
        <v>3720.0340000000001</v>
      </c>
      <c r="Q134" s="11">
        <v>2</v>
      </c>
      <c r="R134" s="363">
        <v>9</v>
      </c>
      <c r="S134" s="403">
        <v>695.55555555555554</v>
      </c>
      <c r="T134" s="409">
        <v>107</v>
      </c>
      <c r="U134" s="403">
        <v>15852000</v>
      </c>
      <c r="V134" s="475">
        <v>2532.2683706070288</v>
      </c>
      <c r="W134" s="403">
        <v>16421000</v>
      </c>
      <c r="X134" s="475">
        <v>2623.1629392971245</v>
      </c>
      <c r="Y134" s="476">
        <v>1.9382005077713789</v>
      </c>
      <c r="Z134" s="8">
        <v>1</v>
      </c>
      <c r="AA134" s="9">
        <v>2</v>
      </c>
      <c r="AB134" s="407">
        <v>2</v>
      </c>
      <c r="AC134" s="9">
        <v>50</v>
      </c>
      <c r="AD134" s="477">
        <v>0.28825456247075337</v>
      </c>
      <c r="AE134" s="470">
        <v>0.69499999999999995</v>
      </c>
      <c r="AF134" s="383">
        <v>979000</v>
      </c>
      <c r="AG134" s="403">
        <v>2107</v>
      </c>
      <c r="AH134" s="394">
        <f t="shared" si="25"/>
        <v>464.64167062173709</v>
      </c>
      <c r="AI134" s="403">
        <v>979000</v>
      </c>
      <c r="AJ134" s="403">
        <v>2137</v>
      </c>
      <c r="AK134" s="394">
        <f t="shared" si="26"/>
        <v>458.11885821244738</v>
      </c>
      <c r="AL134" s="403">
        <v>1011000</v>
      </c>
      <c r="AM134" s="403">
        <v>2161</v>
      </c>
      <c r="AN134" s="478">
        <f t="shared" si="18"/>
        <v>467.83896344285051</v>
      </c>
      <c r="AO134" s="479">
        <v>502000</v>
      </c>
      <c r="AP134" s="480">
        <f t="shared" si="19"/>
        <v>3.0570610803239754E-2</v>
      </c>
      <c r="AQ134" s="481">
        <v>1677000</v>
      </c>
      <c r="AR134" s="480">
        <f t="shared" si="20"/>
        <v>0.10212532732476706</v>
      </c>
      <c r="AS134" s="479">
        <v>1712000</v>
      </c>
      <c r="AT134" s="480">
        <f t="shared" si="21"/>
        <v>0.10425674441264235</v>
      </c>
      <c r="AU134" s="403">
        <v>5937000</v>
      </c>
      <c r="AV134" s="483">
        <f t="shared" si="22"/>
        <v>0.36154923573472991</v>
      </c>
      <c r="AW134" s="484">
        <v>742000</v>
      </c>
      <c r="AX134" s="485">
        <v>4.5191546379194834E-2</v>
      </c>
      <c r="AY134" s="481">
        <v>5323000</v>
      </c>
      <c r="AZ134" s="486">
        <f t="shared" si="23"/>
        <v>0.50772605875619992</v>
      </c>
      <c r="BA134" s="409">
        <v>528000</v>
      </c>
      <c r="BB134" s="487">
        <f t="shared" si="24"/>
        <v>5.0362457077451357E-2</v>
      </c>
      <c r="BC134" s="4">
        <v>783.5</v>
      </c>
      <c r="BD134" s="488">
        <v>0.38567560915579618</v>
      </c>
      <c r="BE134" s="5">
        <v>0</v>
      </c>
      <c r="BF134" s="489">
        <v>0</v>
      </c>
      <c r="BG134" s="4">
        <v>1248</v>
      </c>
      <c r="BH134" s="388">
        <v>0.61432439084420376</v>
      </c>
      <c r="BI134" s="409">
        <v>3351000</v>
      </c>
      <c r="BJ134" s="403">
        <v>15537000</v>
      </c>
      <c r="BK134" s="409">
        <v>3349000</v>
      </c>
      <c r="BL134" s="403">
        <v>15044000</v>
      </c>
      <c r="BM134" s="409">
        <v>3577000</v>
      </c>
      <c r="BN134" s="403">
        <v>16421000</v>
      </c>
      <c r="BO134" s="13">
        <v>2161</v>
      </c>
      <c r="BP134" s="13">
        <v>1011000</v>
      </c>
      <c r="BQ134" s="66">
        <v>467.83896344285051</v>
      </c>
      <c r="BR134" s="384">
        <v>578</v>
      </c>
      <c r="BS134" s="14">
        <v>1968000</v>
      </c>
      <c r="BT134" s="385">
        <v>3404.8442906574396</v>
      </c>
      <c r="BU134" s="386">
        <v>161</v>
      </c>
      <c r="BV134" s="13">
        <v>76000</v>
      </c>
      <c r="BW134" s="66">
        <v>472.0496894409938</v>
      </c>
      <c r="BX134" s="384">
        <v>0</v>
      </c>
      <c r="BY134" s="14">
        <v>0</v>
      </c>
      <c r="BZ134" s="13" t="s">
        <v>485</v>
      </c>
      <c r="CA134" s="19">
        <v>936</v>
      </c>
      <c r="CB134" s="17">
        <v>104.3518951801591</v>
      </c>
      <c r="CC134" s="388">
        <v>0.40657330305324252</v>
      </c>
      <c r="CD134" s="16">
        <v>0.5261796618723189</v>
      </c>
      <c r="CE134" s="389">
        <v>-0.11238314591518764</v>
      </c>
      <c r="CF134" s="17">
        <v>2.403</v>
      </c>
      <c r="CG134" s="388">
        <v>0.88990000000000002</v>
      </c>
      <c r="CH134" s="18">
        <v>5.2666427781326436E-2</v>
      </c>
      <c r="CI134" s="390">
        <v>80.191693290734818</v>
      </c>
      <c r="CJ134" s="391">
        <v>273.48242811501598</v>
      </c>
      <c r="CK134" s="392">
        <v>228.75399361022363</v>
      </c>
      <c r="CL134" s="393">
        <v>948.40255591054313</v>
      </c>
      <c r="CM134" s="390">
        <v>118.53035143769968</v>
      </c>
      <c r="CN134" s="393">
        <v>39.137380191693289</v>
      </c>
      <c r="CO134" s="394">
        <v>84.345047923322682</v>
      </c>
      <c r="CP134" s="395">
        <v>8.9473323588525489</v>
      </c>
      <c r="CQ134" s="396" t="s">
        <v>485</v>
      </c>
      <c r="CR134" s="397">
        <v>14.002333722287046</v>
      </c>
      <c r="CS134" s="398">
        <v>0.46819755786404227</v>
      </c>
      <c r="CT134" s="391">
        <v>850.3194888178914</v>
      </c>
      <c r="CU134" s="390">
        <v>153.53035143769969</v>
      </c>
      <c r="CV134" s="399">
        <v>50</v>
      </c>
      <c r="CW134" s="405">
        <v>57</v>
      </c>
      <c r="CX134" s="393">
        <v>40.894568690095845</v>
      </c>
      <c r="CY134" s="353">
        <v>3.3434679334916866</v>
      </c>
      <c r="CZ134" s="402">
        <v>0.46595685065844772</v>
      </c>
      <c r="DA134" s="403">
        <v>3569</v>
      </c>
      <c r="DB134" s="363"/>
      <c r="DC134" s="363"/>
      <c r="DD134" s="363"/>
      <c r="DE134" s="363"/>
      <c r="DF134" s="363"/>
      <c r="DG134" s="363"/>
      <c r="DH134" s="363"/>
      <c r="DI134" s="363"/>
      <c r="DJ134" s="363"/>
      <c r="DK134" s="363"/>
      <c r="DL134" s="363"/>
      <c r="DM134" s="363"/>
      <c r="DN134" s="363"/>
      <c r="DO134" s="363"/>
      <c r="DP134" s="363"/>
      <c r="DQ134" s="363"/>
      <c r="DR134" s="363"/>
      <c r="DS134" s="363"/>
      <c r="DT134" s="363"/>
      <c r="DU134" s="363"/>
      <c r="DV134" s="363"/>
      <c r="DW134" s="363"/>
      <c r="DX134" s="363"/>
      <c r="DY134" s="363"/>
      <c r="DZ134" s="363"/>
      <c r="EA134" s="363"/>
      <c r="EB134" s="363"/>
      <c r="EC134" s="363"/>
    </row>
    <row r="135" spans="1:133" x14ac:dyDescent="0.3">
      <c r="A135" s="381" t="s">
        <v>132</v>
      </c>
      <c r="B135" s="382">
        <v>8</v>
      </c>
      <c r="C135" s="1" t="s">
        <v>154</v>
      </c>
      <c r="D135" s="383">
        <v>1180</v>
      </c>
      <c r="E135" s="468">
        <v>-8.5271317829457363E-2</v>
      </c>
      <c r="F135" s="469">
        <v>0.25593220338983053</v>
      </c>
      <c r="G135" s="470">
        <v>0.44915254237288138</v>
      </c>
      <c r="H135" s="471">
        <v>0.29491525423728815</v>
      </c>
      <c r="I135" s="472">
        <v>3.1141868512110724</v>
      </c>
      <c r="J135" s="473">
        <v>1.4</v>
      </c>
      <c r="K135" s="384">
        <v>30</v>
      </c>
      <c r="L135" s="363">
        <v>2.7</v>
      </c>
      <c r="M135" s="404">
        <v>34273</v>
      </c>
      <c r="N135" s="363">
        <v>3</v>
      </c>
      <c r="O135" s="490" t="s">
        <v>516</v>
      </c>
      <c r="P135" s="400">
        <v>461.77300000000002</v>
      </c>
      <c r="Q135" s="384">
        <v>0</v>
      </c>
      <c r="R135" s="363">
        <v>9</v>
      </c>
      <c r="S135" s="403">
        <v>131.11111111111111</v>
      </c>
      <c r="T135" s="409">
        <v>27</v>
      </c>
      <c r="U135" s="403">
        <v>10164000</v>
      </c>
      <c r="V135" s="475">
        <v>8613.5593220338978</v>
      </c>
      <c r="W135" s="403">
        <v>9518000</v>
      </c>
      <c r="X135" s="475">
        <v>8066.1016949152545</v>
      </c>
      <c r="Y135" s="476">
        <v>0.35160905840286055</v>
      </c>
      <c r="Z135" s="8">
        <v>2</v>
      </c>
      <c r="AA135" s="9">
        <v>5</v>
      </c>
      <c r="AB135" s="407"/>
      <c r="AC135" s="9">
        <v>104</v>
      </c>
      <c r="AD135" s="477">
        <v>0.22242647058823528</v>
      </c>
      <c r="AE135" s="470">
        <v>0.58099999999999996</v>
      </c>
      <c r="AF135" s="383">
        <v>94000</v>
      </c>
      <c r="AG135" s="403">
        <v>538</v>
      </c>
      <c r="AH135" s="394">
        <f t="shared" si="25"/>
        <v>174.72118959107806</v>
      </c>
      <c r="AI135" s="403">
        <v>99000</v>
      </c>
      <c r="AJ135" s="403">
        <v>544</v>
      </c>
      <c r="AK135" s="394">
        <f t="shared" si="26"/>
        <v>181.98529411764707</v>
      </c>
      <c r="AL135" s="403">
        <v>69000</v>
      </c>
      <c r="AM135" s="403">
        <v>541</v>
      </c>
      <c r="AN135" s="478">
        <f t="shared" si="18"/>
        <v>127.54158964879852</v>
      </c>
      <c r="AO135" s="479">
        <v>830000</v>
      </c>
      <c r="AP135" s="480">
        <f t="shared" si="19"/>
        <v>8.7203193948308472E-2</v>
      </c>
      <c r="AQ135" s="481">
        <v>395000</v>
      </c>
      <c r="AR135" s="480">
        <f t="shared" si="20"/>
        <v>4.1500315192267281E-2</v>
      </c>
      <c r="AS135" s="479">
        <v>368000</v>
      </c>
      <c r="AT135" s="480">
        <f t="shared" si="21"/>
        <v>3.8663584786719898E-2</v>
      </c>
      <c r="AU135" s="403">
        <v>399000</v>
      </c>
      <c r="AV135" s="483">
        <f t="shared" si="22"/>
        <v>4.1920571548644675E-2</v>
      </c>
      <c r="AW135" s="484">
        <v>743000</v>
      </c>
      <c r="AX135" s="485">
        <v>7.8062618197100225E-2</v>
      </c>
      <c r="AY135" s="481">
        <v>6522000</v>
      </c>
      <c r="AZ135" s="486">
        <f t="shared" si="23"/>
        <v>0.71521000109661148</v>
      </c>
      <c r="BA135" s="409">
        <v>261000</v>
      </c>
      <c r="BB135" s="487">
        <f t="shared" si="24"/>
        <v>2.862155938151113E-2</v>
      </c>
      <c r="BC135" s="5">
        <v>0</v>
      </c>
      <c r="BD135" s="488">
        <v>0</v>
      </c>
      <c r="BE135" s="5">
        <v>0</v>
      </c>
      <c r="BF135" s="489">
        <v>0</v>
      </c>
      <c r="BG135" s="4">
        <v>220</v>
      </c>
      <c r="BH135" s="388">
        <v>1</v>
      </c>
      <c r="BI135" s="409">
        <v>2042000</v>
      </c>
      <c r="BJ135" s="403">
        <v>5642000</v>
      </c>
      <c r="BK135" s="409">
        <v>2038000</v>
      </c>
      <c r="BL135" s="403">
        <v>6943000</v>
      </c>
      <c r="BM135" s="409">
        <v>1818000</v>
      </c>
      <c r="BN135" s="403">
        <v>9518000</v>
      </c>
      <c r="BO135" s="13">
        <v>541</v>
      </c>
      <c r="BP135" s="13">
        <v>69000</v>
      </c>
      <c r="BQ135" s="66">
        <v>127.54158964879852</v>
      </c>
      <c r="BR135" s="384">
        <v>667</v>
      </c>
      <c r="BS135" s="14">
        <v>1278000</v>
      </c>
      <c r="BT135" s="385">
        <v>1916.0419790104947</v>
      </c>
      <c r="BU135" s="386">
        <v>111</v>
      </c>
      <c r="BV135" s="13">
        <v>39000</v>
      </c>
      <c r="BW135" s="66">
        <v>351.35135135135135</v>
      </c>
      <c r="BX135" s="384">
        <v>0</v>
      </c>
      <c r="BY135" s="14">
        <v>0</v>
      </c>
      <c r="BZ135" s="13" t="s">
        <v>485</v>
      </c>
      <c r="CA135" s="19">
        <v>234</v>
      </c>
      <c r="CB135" s="17">
        <v>172.79411764705881</v>
      </c>
      <c r="CC135" s="388">
        <v>0.18427784336875247</v>
      </c>
      <c r="CD135" s="16">
        <v>0.75659189295552931</v>
      </c>
      <c r="CE135" s="389">
        <v>8.4383789978122719E-3</v>
      </c>
      <c r="CF135" s="17">
        <v>7.3947000000000003</v>
      </c>
      <c r="CG135" s="388">
        <v>0.30130000000000001</v>
      </c>
      <c r="CH135" s="18">
        <v>0.12298234892332027</v>
      </c>
      <c r="CI135" s="390">
        <v>703.38983050847457</v>
      </c>
      <c r="CJ135" s="391">
        <v>311.86440677966101</v>
      </c>
      <c r="CK135" s="392">
        <v>188.13559322033899</v>
      </c>
      <c r="CL135" s="393">
        <v>338.13559322033899</v>
      </c>
      <c r="CM135" s="390">
        <v>629.66101694915255</v>
      </c>
      <c r="CN135" s="393">
        <v>146.61016949152543</v>
      </c>
      <c r="CO135" s="394">
        <v>221.18644067796609</v>
      </c>
      <c r="CP135" s="395" t="s">
        <v>485</v>
      </c>
      <c r="CQ135" s="396" t="s">
        <v>485</v>
      </c>
      <c r="CR135" s="397">
        <v>6.3240197769345752</v>
      </c>
      <c r="CS135" s="398">
        <v>4.3650793650793648E-2</v>
      </c>
      <c r="CT135" s="391">
        <v>5527.1186440677966</v>
      </c>
      <c r="CU135" s="390">
        <v>834.44915254237287</v>
      </c>
      <c r="CV135" s="399">
        <v>14</v>
      </c>
      <c r="CW135" s="405">
        <v>12</v>
      </c>
      <c r="CX135" s="393">
        <v>42.372881355932201</v>
      </c>
      <c r="CY135" s="353">
        <v>5.4700239808153475</v>
      </c>
      <c r="CZ135" s="402">
        <v>0.47645951035781542</v>
      </c>
      <c r="DA135" s="403">
        <v>519</v>
      </c>
      <c r="DB135" s="363"/>
      <c r="DC135" s="363"/>
      <c r="DD135" s="363"/>
      <c r="DE135" s="363"/>
      <c r="DF135" s="363"/>
      <c r="DG135" s="363"/>
      <c r="DH135" s="363"/>
      <c r="DI135" s="363"/>
      <c r="DJ135" s="363"/>
      <c r="DK135" s="363"/>
      <c r="DL135" s="363"/>
      <c r="DM135" s="363"/>
      <c r="DN135" s="363"/>
      <c r="DO135" s="363"/>
      <c r="DP135" s="363"/>
      <c r="DQ135" s="363"/>
      <c r="DR135" s="363"/>
      <c r="DS135" s="363"/>
      <c r="DT135" s="363"/>
      <c r="DU135" s="363"/>
      <c r="DV135" s="363"/>
      <c r="DW135" s="363"/>
      <c r="DX135" s="363"/>
      <c r="DY135" s="363"/>
      <c r="DZ135" s="363"/>
      <c r="EA135" s="363"/>
      <c r="EB135" s="363"/>
      <c r="EC135" s="363"/>
    </row>
    <row r="136" spans="1:133" x14ac:dyDescent="0.3">
      <c r="A136" s="381" t="s">
        <v>133</v>
      </c>
      <c r="B136" s="382">
        <v>4</v>
      </c>
      <c r="C136" s="1" t="s">
        <v>152</v>
      </c>
      <c r="D136" s="383">
        <v>61509</v>
      </c>
      <c r="E136" s="468">
        <v>1.2643848471378475E-2</v>
      </c>
      <c r="F136" s="469">
        <v>0.28701490838739047</v>
      </c>
      <c r="G136" s="470">
        <v>0.53525500333284559</v>
      </c>
      <c r="H136" s="471">
        <v>0.17773008827976394</v>
      </c>
      <c r="I136" s="472">
        <v>4.594762777712373</v>
      </c>
      <c r="J136" s="473">
        <v>4.5999999999999996</v>
      </c>
      <c r="K136" s="384">
        <v>108</v>
      </c>
      <c r="L136" s="363">
        <v>5</v>
      </c>
      <c r="M136" s="404">
        <v>41672</v>
      </c>
      <c r="N136" s="363">
        <v>3</v>
      </c>
      <c r="O136" s="490" t="s">
        <v>515</v>
      </c>
      <c r="P136" s="400">
        <v>171982.55499999999</v>
      </c>
      <c r="Q136" s="11">
        <v>27</v>
      </c>
      <c r="R136" s="363">
        <v>11</v>
      </c>
      <c r="S136" s="403">
        <v>5591.727272727273</v>
      </c>
      <c r="T136" s="409">
        <v>473</v>
      </c>
      <c r="U136" s="403">
        <v>121532000</v>
      </c>
      <c r="V136" s="475">
        <v>1975.8409338470792</v>
      </c>
      <c r="W136" s="403">
        <v>109891000</v>
      </c>
      <c r="X136" s="475">
        <v>1786.5840771269245</v>
      </c>
      <c r="Y136" s="476">
        <v>12.745601856648502</v>
      </c>
      <c r="Z136" s="8">
        <v>1</v>
      </c>
      <c r="AA136" s="9">
        <v>10</v>
      </c>
      <c r="AB136" s="407">
        <v>1</v>
      </c>
      <c r="AC136" s="9">
        <v>1979</v>
      </c>
      <c r="AD136" s="477">
        <v>0.15267444419986792</v>
      </c>
      <c r="AE136" s="470">
        <v>0.72699999999999998</v>
      </c>
      <c r="AF136" s="383">
        <v>17356000</v>
      </c>
      <c r="AG136" s="403">
        <v>22280</v>
      </c>
      <c r="AH136" s="394">
        <f t="shared" si="25"/>
        <v>778.99461400359064</v>
      </c>
      <c r="AI136" s="403">
        <v>18455000</v>
      </c>
      <c r="AJ136" s="403">
        <v>22549</v>
      </c>
      <c r="AK136" s="394">
        <f t="shared" si="26"/>
        <v>818.43984212160183</v>
      </c>
      <c r="AL136" s="403">
        <v>19660000</v>
      </c>
      <c r="AM136" s="403">
        <v>22697</v>
      </c>
      <c r="AN136" s="478">
        <f t="shared" si="18"/>
        <v>866.19377010177561</v>
      </c>
      <c r="AO136" s="479">
        <v>12594000</v>
      </c>
      <c r="AP136" s="480">
        <f t="shared" si="19"/>
        <v>0.11460342882102428</v>
      </c>
      <c r="AQ136" s="481">
        <v>21667000</v>
      </c>
      <c r="AR136" s="480">
        <f t="shared" si="20"/>
        <v>0.19716630873948968</v>
      </c>
      <c r="AS136" s="479">
        <v>12116000</v>
      </c>
      <c r="AT136" s="480">
        <f t="shared" si="21"/>
        <v>0.11025370363629745</v>
      </c>
      <c r="AU136" s="403">
        <v>8965000</v>
      </c>
      <c r="AV136" s="483">
        <f t="shared" si="22"/>
        <v>8.158009682233465E-2</v>
      </c>
      <c r="AW136" s="484">
        <v>15814000</v>
      </c>
      <c r="AX136" s="485">
        <v>0.14408586475208193</v>
      </c>
      <c r="AY136" s="481">
        <v>19029000</v>
      </c>
      <c r="AZ136" s="486">
        <f t="shared" si="23"/>
        <v>0.18854221367919388</v>
      </c>
      <c r="BA136" s="409">
        <v>19707000</v>
      </c>
      <c r="BB136" s="487">
        <f t="shared" si="24"/>
        <v>0.19525994035292835</v>
      </c>
      <c r="BC136" s="4">
        <v>6029.65</v>
      </c>
      <c r="BD136" s="488">
        <v>0.33453617999646024</v>
      </c>
      <c r="BE136" s="5">
        <v>1589.24</v>
      </c>
      <c r="BF136" s="489">
        <v>8.817398666549045E-2</v>
      </c>
      <c r="BG136" s="4">
        <v>10405.02</v>
      </c>
      <c r="BH136" s="388">
        <v>0.57728983333804929</v>
      </c>
      <c r="BI136" s="409">
        <v>12956000</v>
      </c>
      <c r="BJ136" s="403">
        <v>88027000</v>
      </c>
      <c r="BK136" s="409">
        <v>14252000</v>
      </c>
      <c r="BL136" s="403">
        <v>93091000</v>
      </c>
      <c r="BM136" s="409">
        <v>16511000</v>
      </c>
      <c r="BN136" s="403">
        <v>109891000</v>
      </c>
      <c r="BO136" s="13">
        <v>22697</v>
      </c>
      <c r="BP136" s="13">
        <v>19660000</v>
      </c>
      <c r="BQ136" s="66">
        <v>866.19377010177561</v>
      </c>
      <c r="BR136" s="384">
        <v>1916</v>
      </c>
      <c r="BS136" s="14">
        <v>4157000</v>
      </c>
      <c r="BT136" s="385">
        <v>2169.6242171189979</v>
      </c>
      <c r="BU136" s="386">
        <v>1740</v>
      </c>
      <c r="BV136" s="13">
        <v>8293000</v>
      </c>
      <c r="BW136" s="66">
        <v>4766.0919540229888</v>
      </c>
      <c r="BX136" s="384">
        <v>0</v>
      </c>
      <c r="BY136" s="14">
        <v>0</v>
      </c>
      <c r="BZ136" s="13" t="s">
        <v>485</v>
      </c>
      <c r="CA136" s="19">
        <v>434</v>
      </c>
      <c r="CB136" s="17">
        <v>242.30684569667619</v>
      </c>
      <c r="CC136" s="388">
        <v>0.56386076941481245</v>
      </c>
      <c r="CD136" s="16">
        <v>0.36892341111805943</v>
      </c>
      <c r="CE136" s="389">
        <v>-1.4616039691943129E-2</v>
      </c>
      <c r="CF136" s="17">
        <v>2.5164</v>
      </c>
      <c r="CG136" s="388">
        <v>0.82699999999999996</v>
      </c>
      <c r="CH136" s="18">
        <v>0.10532877063610441</v>
      </c>
      <c r="CI136" s="390">
        <v>204.75052431351509</v>
      </c>
      <c r="CJ136" s="391">
        <v>196.97930384171423</v>
      </c>
      <c r="CK136" s="392">
        <v>288.6894600790128</v>
      </c>
      <c r="CL136" s="393">
        <v>145.75102830480091</v>
      </c>
      <c r="CM136" s="390">
        <v>257.10058690598123</v>
      </c>
      <c r="CN136" s="393">
        <v>63.567933147994601</v>
      </c>
      <c r="CO136" s="394">
        <v>320.39213773594111</v>
      </c>
      <c r="CP136" s="395">
        <v>5.2735495585004406</v>
      </c>
      <c r="CQ136" s="396">
        <v>1.3899539609017506</v>
      </c>
      <c r="CR136" s="397">
        <v>9.100260981514392</v>
      </c>
      <c r="CS136" s="398">
        <v>0.3800042306954749</v>
      </c>
      <c r="CT136" s="391">
        <v>309.36936058137832</v>
      </c>
      <c r="CU136" s="390">
        <v>37.371441577655297</v>
      </c>
      <c r="CV136" s="399">
        <v>50</v>
      </c>
      <c r="CW136" s="400">
        <v>558</v>
      </c>
      <c r="CX136" s="393">
        <v>34.027540685102991</v>
      </c>
      <c r="CY136" s="353">
        <v>5.0604168622664538</v>
      </c>
      <c r="CZ136" s="402">
        <v>0.6699756820680236</v>
      </c>
      <c r="DA136" s="403">
        <v>29559</v>
      </c>
      <c r="DB136" s="363"/>
      <c r="DC136" s="363"/>
      <c r="DD136" s="363"/>
      <c r="DE136" s="363"/>
      <c r="DF136" s="363"/>
      <c r="DG136" s="363"/>
      <c r="DH136" s="363"/>
      <c r="DI136" s="363"/>
      <c r="DJ136" s="363"/>
      <c r="DK136" s="363"/>
      <c r="DL136" s="363"/>
      <c r="DM136" s="363"/>
      <c r="DN136" s="363"/>
      <c r="DO136" s="363"/>
      <c r="DP136" s="363"/>
      <c r="DQ136" s="363"/>
      <c r="DR136" s="363"/>
      <c r="DS136" s="363"/>
      <c r="DT136" s="363"/>
      <c r="DU136" s="363"/>
      <c r="DV136" s="363"/>
      <c r="DW136" s="363"/>
      <c r="DX136" s="363"/>
      <c r="DY136" s="363"/>
      <c r="DZ136" s="363"/>
      <c r="EA136" s="363"/>
      <c r="EB136" s="363"/>
      <c r="EC136" s="363"/>
    </row>
    <row r="137" spans="1:133" x14ac:dyDescent="0.3">
      <c r="A137" s="381" t="s">
        <v>134</v>
      </c>
      <c r="B137" s="382">
        <v>9</v>
      </c>
      <c r="C137" s="1" t="s">
        <v>154</v>
      </c>
      <c r="D137" s="383">
        <v>4080</v>
      </c>
      <c r="E137" s="468">
        <v>-8.3146067415730343E-2</v>
      </c>
      <c r="F137" s="469">
        <v>0.23210784313725491</v>
      </c>
      <c r="G137" s="470">
        <v>0.48651960784313725</v>
      </c>
      <c r="H137" s="471">
        <v>0.28137254901960784</v>
      </c>
      <c r="I137" s="472">
        <v>2.4734982332155475</v>
      </c>
      <c r="J137" s="473">
        <v>3</v>
      </c>
      <c r="K137" s="384">
        <v>82</v>
      </c>
      <c r="L137" s="363">
        <v>3.6</v>
      </c>
      <c r="M137" s="404">
        <v>32444</v>
      </c>
      <c r="N137" s="363">
        <v>2.8</v>
      </c>
      <c r="O137" s="490" t="s">
        <v>516</v>
      </c>
      <c r="P137" s="400">
        <v>4038.4789999999998</v>
      </c>
      <c r="Q137" s="11">
        <v>9</v>
      </c>
      <c r="R137" s="363">
        <v>6</v>
      </c>
      <c r="S137" s="403">
        <v>680</v>
      </c>
      <c r="T137" s="409">
        <v>69</v>
      </c>
      <c r="U137" s="403">
        <v>18380000</v>
      </c>
      <c r="V137" s="475">
        <v>4504.9019607843138</v>
      </c>
      <c r="W137" s="403">
        <v>17310000</v>
      </c>
      <c r="X137" s="475">
        <v>4242.6470588235297</v>
      </c>
      <c r="Y137" s="476">
        <v>0.54249547920433994</v>
      </c>
      <c r="Z137" s="8">
        <v>3</v>
      </c>
      <c r="AA137" s="9">
        <v>9</v>
      </c>
      <c r="AB137" s="407">
        <v>2</v>
      </c>
      <c r="AC137" s="9">
        <v>32.01</v>
      </c>
      <c r="AD137" s="477">
        <v>0.2376847290640394</v>
      </c>
      <c r="AE137" s="470">
        <v>0.60099999999999998</v>
      </c>
      <c r="AF137" s="383">
        <v>675000</v>
      </c>
      <c r="AG137" s="403">
        <v>1599</v>
      </c>
      <c r="AH137" s="394">
        <f t="shared" si="25"/>
        <v>422.1388367729831</v>
      </c>
      <c r="AI137" s="403">
        <v>716000</v>
      </c>
      <c r="AJ137" s="403">
        <v>1605</v>
      </c>
      <c r="AK137" s="394">
        <f t="shared" si="26"/>
        <v>446.10591900311528</v>
      </c>
      <c r="AL137" s="403">
        <v>772000</v>
      </c>
      <c r="AM137" s="403">
        <v>1624</v>
      </c>
      <c r="AN137" s="478">
        <f t="shared" si="18"/>
        <v>475.3694581280788</v>
      </c>
      <c r="AO137" s="479">
        <v>2578000</v>
      </c>
      <c r="AP137" s="480">
        <f t="shared" si="19"/>
        <v>0.1489312536106297</v>
      </c>
      <c r="AQ137" s="481">
        <v>2704000</v>
      </c>
      <c r="AR137" s="480">
        <f t="shared" si="20"/>
        <v>0.15621028307336798</v>
      </c>
      <c r="AS137" s="479">
        <v>1155000</v>
      </c>
      <c r="AT137" s="480">
        <f t="shared" si="21"/>
        <v>6.672443674176777E-2</v>
      </c>
      <c r="AU137" s="403">
        <v>978000</v>
      </c>
      <c r="AV137" s="483">
        <f t="shared" si="22"/>
        <v>5.6499133448873487E-2</v>
      </c>
      <c r="AW137" s="484">
        <v>1211000</v>
      </c>
      <c r="AX137" s="485">
        <v>7.0186623391677291E-2</v>
      </c>
      <c r="AY137" s="481">
        <v>7767000</v>
      </c>
      <c r="AZ137" s="486">
        <f t="shared" si="23"/>
        <v>0.47556943423952974</v>
      </c>
      <c r="BA137" s="409">
        <v>917000</v>
      </c>
      <c r="BB137" s="487">
        <f t="shared" si="24"/>
        <v>5.6147440607396522E-2</v>
      </c>
      <c r="BC137" s="4">
        <v>339</v>
      </c>
      <c r="BD137" s="488">
        <v>0.31417979610750696</v>
      </c>
      <c r="BE137" s="5">
        <v>0</v>
      </c>
      <c r="BF137" s="489">
        <v>0</v>
      </c>
      <c r="BG137" s="4">
        <v>740</v>
      </c>
      <c r="BH137" s="388">
        <v>0.6858202038924931</v>
      </c>
      <c r="BI137" s="409">
        <v>3622000</v>
      </c>
      <c r="BJ137" s="403">
        <v>22351000</v>
      </c>
      <c r="BK137" s="409">
        <v>3248000</v>
      </c>
      <c r="BL137" s="403">
        <v>17532000</v>
      </c>
      <c r="BM137" s="409">
        <v>4072000</v>
      </c>
      <c r="BN137" s="403">
        <v>17310000</v>
      </c>
      <c r="BO137" s="13">
        <v>1624</v>
      </c>
      <c r="BP137" s="13">
        <v>772000</v>
      </c>
      <c r="BQ137" s="66">
        <v>475.3694581280788</v>
      </c>
      <c r="BR137" s="384">
        <v>920</v>
      </c>
      <c r="BS137" s="14">
        <v>2629000</v>
      </c>
      <c r="BT137" s="385">
        <v>2857.608695652174</v>
      </c>
      <c r="BU137" s="386">
        <v>269</v>
      </c>
      <c r="BV137" s="13">
        <v>193000</v>
      </c>
      <c r="BW137" s="66">
        <v>717.47211895910777</v>
      </c>
      <c r="BX137" s="384">
        <v>0</v>
      </c>
      <c r="BY137" s="14">
        <v>0</v>
      </c>
      <c r="BZ137" s="13" t="s">
        <v>485</v>
      </c>
      <c r="CA137" s="19">
        <v>1435</v>
      </c>
      <c r="CB137" s="17">
        <v>192.73399014778326</v>
      </c>
      <c r="CC137" s="388">
        <v>0.37595212187159954</v>
      </c>
      <c r="CD137" s="16">
        <v>0.54673558215451579</v>
      </c>
      <c r="CE137" s="389">
        <v>-0.14106789716545814</v>
      </c>
      <c r="CF137" s="17">
        <v>4.4095000000000004</v>
      </c>
      <c r="CG137" s="388">
        <v>0.51849999999999996</v>
      </c>
      <c r="CH137" s="18">
        <v>0.4107934514693467</v>
      </c>
      <c r="CI137" s="390">
        <v>631.86274509803923</v>
      </c>
      <c r="CJ137" s="391">
        <v>283.08823529411762</v>
      </c>
      <c r="CK137" s="392">
        <v>474.75490196078431</v>
      </c>
      <c r="CL137" s="393">
        <v>239.70588235294119</v>
      </c>
      <c r="CM137" s="390">
        <v>296.81372549019608</v>
      </c>
      <c r="CN137" s="393">
        <v>187.99019607843138</v>
      </c>
      <c r="CO137" s="394">
        <v>224.75490196078431</v>
      </c>
      <c r="CP137" s="395">
        <v>5.2028976609982189</v>
      </c>
      <c r="CQ137" s="396" t="s">
        <v>485</v>
      </c>
      <c r="CR137" s="397">
        <v>11.357357726072809</v>
      </c>
      <c r="CS137" s="398">
        <v>0.65887156644394951</v>
      </c>
      <c r="CT137" s="391">
        <v>1903.6764705882354</v>
      </c>
      <c r="CU137" s="390">
        <v>385.25245098039215</v>
      </c>
      <c r="CV137" s="399">
        <v>28</v>
      </c>
      <c r="CW137" s="405">
        <v>56</v>
      </c>
      <c r="CX137" s="393">
        <v>48.284313725490193</v>
      </c>
      <c r="CY137" s="353">
        <v>5.2769371847776245</v>
      </c>
      <c r="CZ137" s="402">
        <v>0.80248007085916739</v>
      </c>
      <c r="DA137" s="403">
        <v>1079</v>
      </c>
      <c r="DB137" s="363"/>
      <c r="DC137" s="363"/>
      <c r="DD137" s="363"/>
      <c r="DE137" s="363"/>
      <c r="DF137" s="363"/>
      <c r="DG137" s="363"/>
      <c r="DH137" s="363"/>
      <c r="DI137" s="363"/>
      <c r="DJ137" s="363"/>
      <c r="DK137" s="363"/>
      <c r="DL137" s="363"/>
      <c r="DM137" s="363"/>
      <c r="DN137" s="363"/>
      <c r="DO137" s="363"/>
      <c r="DP137" s="363"/>
      <c r="DQ137" s="363"/>
      <c r="DR137" s="363"/>
      <c r="DS137" s="363"/>
      <c r="DT137" s="363"/>
      <c r="DU137" s="363"/>
      <c r="DV137" s="363"/>
      <c r="DW137" s="363"/>
      <c r="DX137" s="363"/>
      <c r="DY137" s="363"/>
      <c r="DZ137" s="363"/>
      <c r="EA137" s="363"/>
      <c r="EB137" s="363"/>
      <c r="EC137" s="363"/>
    </row>
    <row r="138" spans="1:133" x14ac:dyDescent="0.3">
      <c r="A138" s="381" t="s">
        <v>135</v>
      </c>
      <c r="B138" s="382">
        <v>9</v>
      </c>
      <c r="C138" s="1" t="s">
        <v>154</v>
      </c>
      <c r="D138" s="383">
        <v>3122</v>
      </c>
      <c r="E138" s="468">
        <v>-5.5656382335148212E-2</v>
      </c>
      <c r="F138" s="469">
        <v>0.23959000640614991</v>
      </c>
      <c r="G138" s="470">
        <v>0.47501601537475979</v>
      </c>
      <c r="H138" s="471">
        <v>0.28539397821909035</v>
      </c>
      <c r="I138" s="472">
        <v>7.3792190602250161</v>
      </c>
      <c r="J138" s="473">
        <v>1.7</v>
      </c>
      <c r="K138" s="384">
        <v>84</v>
      </c>
      <c r="L138" s="363">
        <v>3.8</v>
      </c>
      <c r="M138" s="404">
        <v>31741</v>
      </c>
      <c r="N138" s="363">
        <v>2.9</v>
      </c>
      <c r="O138" s="490" t="s">
        <v>516</v>
      </c>
      <c r="P138" s="400">
        <v>2341.9859999999999</v>
      </c>
      <c r="Q138" s="11">
        <v>1</v>
      </c>
      <c r="R138" s="363">
        <v>8</v>
      </c>
      <c r="S138" s="403">
        <v>390.25</v>
      </c>
      <c r="T138" s="409">
        <v>71</v>
      </c>
      <c r="U138" s="403">
        <v>12548000</v>
      </c>
      <c r="V138" s="475">
        <v>4019.2184497117232</v>
      </c>
      <c r="W138" s="403">
        <v>14824000</v>
      </c>
      <c r="X138" s="475">
        <v>4748.2383087764256</v>
      </c>
      <c r="Y138" s="476">
        <v>0.49817294036924159</v>
      </c>
      <c r="Z138" s="8">
        <v>1</v>
      </c>
      <c r="AA138" s="494">
        <v>0</v>
      </c>
      <c r="AB138" s="407">
        <v>1</v>
      </c>
      <c r="AC138" s="9">
        <v>35</v>
      </c>
      <c r="AD138" s="477">
        <v>0.27282850779510021</v>
      </c>
      <c r="AE138" s="470">
        <v>0.61699999999999999</v>
      </c>
      <c r="AF138" s="383">
        <v>316000</v>
      </c>
      <c r="AG138" s="403">
        <v>872.6</v>
      </c>
      <c r="AH138" s="394">
        <f t="shared" si="25"/>
        <v>362.13614485445794</v>
      </c>
      <c r="AI138" s="403">
        <v>333000</v>
      </c>
      <c r="AJ138" s="403">
        <v>897</v>
      </c>
      <c r="AK138" s="394">
        <f t="shared" si="26"/>
        <v>371.23745819397993</v>
      </c>
      <c r="AL138" s="403">
        <v>344000</v>
      </c>
      <c r="AM138" s="403">
        <v>899</v>
      </c>
      <c r="AN138" s="478">
        <f t="shared" si="18"/>
        <v>382.64738598442716</v>
      </c>
      <c r="AO138" s="479">
        <v>1990000</v>
      </c>
      <c r="AP138" s="480">
        <f t="shared" si="19"/>
        <v>0.13424177010253643</v>
      </c>
      <c r="AQ138" s="481">
        <v>1051000</v>
      </c>
      <c r="AR138" s="480">
        <f t="shared" si="20"/>
        <v>7.0898542903399892E-2</v>
      </c>
      <c r="AS138" s="479">
        <v>734000</v>
      </c>
      <c r="AT138" s="480">
        <f t="shared" si="21"/>
        <v>4.9514301133297356E-2</v>
      </c>
      <c r="AU138" s="403">
        <v>1097000</v>
      </c>
      <c r="AV138" s="483">
        <f t="shared" si="22"/>
        <v>7.4001618996222346E-2</v>
      </c>
      <c r="AW138" s="484">
        <v>531000</v>
      </c>
      <c r="AX138" s="485">
        <v>3.582029141932002E-2</v>
      </c>
      <c r="AY138" s="481">
        <v>6306000</v>
      </c>
      <c r="AZ138" s="486">
        <f t="shared" si="23"/>
        <v>0.45938661033000655</v>
      </c>
      <c r="BA138" s="409">
        <v>3115000</v>
      </c>
      <c r="BB138" s="487">
        <f t="shared" si="24"/>
        <v>0.22692503824579296</v>
      </c>
      <c r="BC138" s="4">
        <v>156.19999999999999</v>
      </c>
      <c r="BD138" s="488">
        <v>0.23099674652469682</v>
      </c>
      <c r="BE138" s="5">
        <v>0</v>
      </c>
      <c r="BF138" s="489">
        <v>0</v>
      </c>
      <c r="BG138" s="4">
        <v>520</v>
      </c>
      <c r="BH138" s="388">
        <v>0.76900325347530307</v>
      </c>
      <c r="BI138" s="409">
        <v>2479000</v>
      </c>
      <c r="BJ138" s="403">
        <v>10810000</v>
      </c>
      <c r="BK138" s="409">
        <v>2470000</v>
      </c>
      <c r="BL138" s="403">
        <v>13400000</v>
      </c>
      <c r="BM138" s="409">
        <v>2512000</v>
      </c>
      <c r="BN138" s="403">
        <v>14824000</v>
      </c>
      <c r="BO138" s="13">
        <v>899</v>
      </c>
      <c r="BP138" s="13">
        <v>344000</v>
      </c>
      <c r="BQ138" s="66">
        <v>382.64738598442716</v>
      </c>
      <c r="BR138" s="384">
        <v>759</v>
      </c>
      <c r="BS138" s="14">
        <v>2377000</v>
      </c>
      <c r="BT138" s="385">
        <v>3131.752305665349</v>
      </c>
      <c r="BU138" s="386">
        <v>158</v>
      </c>
      <c r="BV138" s="13">
        <v>98000</v>
      </c>
      <c r="BW138" s="66">
        <v>620.25316455696202</v>
      </c>
      <c r="BX138" s="384">
        <v>3</v>
      </c>
      <c r="BY138" s="14">
        <v>1000</v>
      </c>
      <c r="BZ138" s="404">
        <v>333.33333333333331</v>
      </c>
      <c r="CA138" s="19">
        <v>961</v>
      </c>
      <c r="CB138" s="17">
        <v>282.85077951002228</v>
      </c>
      <c r="CC138" s="388">
        <v>0.5659069174370418</v>
      </c>
      <c r="CD138" s="16">
        <v>0.38284985655084475</v>
      </c>
      <c r="CE138" s="389">
        <v>-0.26711684759381144</v>
      </c>
      <c r="CF138" s="17">
        <v>3.0594000000000001</v>
      </c>
      <c r="CG138" s="388">
        <v>0.4042</v>
      </c>
      <c r="CH138" s="18">
        <v>9.9339758200376577E-2</v>
      </c>
      <c r="CI138" s="390">
        <v>637.41191543882132</v>
      </c>
      <c r="CJ138" s="391">
        <v>235.10570147341448</v>
      </c>
      <c r="CK138" s="392">
        <v>294.3625880845612</v>
      </c>
      <c r="CL138" s="393">
        <v>351.37732222934017</v>
      </c>
      <c r="CM138" s="390">
        <v>170.0832799487508</v>
      </c>
      <c r="CN138" s="393">
        <v>42.280589365791158</v>
      </c>
      <c r="CO138" s="394">
        <v>997.75784753363234</v>
      </c>
      <c r="CP138" s="395">
        <v>4.1318379007512434</v>
      </c>
      <c r="CQ138" s="396" t="s">
        <v>485</v>
      </c>
      <c r="CR138" s="397">
        <v>13.75515818431912</v>
      </c>
      <c r="CS138" s="398">
        <v>0.48900014729409164</v>
      </c>
      <c r="CT138" s="391">
        <v>2019.859064702114</v>
      </c>
      <c r="CU138" s="390">
        <v>294.20243433696351</v>
      </c>
      <c r="CV138" s="399">
        <v>31</v>
      </c>
      <c r="CW138" s="405">
        <v>39</v>
      </c>
      <c r="CX138" s="393">
        <v>40.999359385009612</v>
      </c>
      <c r="CY138" s="353">
        <v>2.9542543458371453</v>
      </c>
      <c r="CZ138" s="402">
        <v>0.47817652764306501</v>
      </c>
      <c r="DA138" s="403">
        <v>1032</v>
      </c>
      <c r="DB138" s="363"/>
      <c r="DC138" s="363"/>
      <c r="DD138" s="363"/>
      <c r="DE138" s="363"/>
      <c r="DF138" s="363"/>
      <c r="DG138" s="363"/>
      <c r="DH138" s="363"/>
      <c r="DI138" s="363"/>
      <c r="DJ138" s="363"/>
      <c r="DK138" s="363"/>
      <c r="DL138" s="363"/>
      <c r="DM138" s="363"/>
      <c r="DN138" s="363"/>
      <c r="DO138" s="363"/>
      <c r="DP138" s="363"/>
      <c r="DQ138" s="363"/>
      <c r="DR138" s="363"/>
      <c r="DS138" s="363"/>
      <c r="DT138" s="363"/>
      <c r="DU138" s="363"/>
      <c r="DV138" s="363"/>
      <c r="DW138" s="363"/>
      <c r="DX138" s="363"/>
      <c r="DY138" s="363"/>
      <c r="DZ138" s="363"/>
      <c r="EA138" s="363"/>
      <c r="EB138" s="363"/>
      <c r="EC138" s="363"/>
    </row>
    <row r="139" spans="1:133" x14ac:dyDescent="0.3">
      <c r="A139" s="381" t="s">
        <v>136</v>
      </c>
      <c r="B139" s="382">
        <v>10</v>
      </c>
      <c r="C139" s="1" t="s">
        <v>155</v>
      </c>
      <c r="D139" s="383">
        <v>6860</v>
      </c>
      <c r="E139" s="468">
        <v>-4.3102245780443575E-2</v>
      </c>
      <c r="F139" s="469">
        <v>0.26574344023323615</v>
      </c>
      <c r="G139" s="470">
        <v>0.50481049562682212</v>
      </c>
      <c r="H139" s="471">
        <v>0.2294460641399417</v>
      </c>
      <c r="I139" s="472">
        <v>28.064466139779949</v>
      </c>
      <c r="J139" s="473">
        <v>5.6</v>
      </c>
      <c r="K139" s="384">
        <v>3</v>
      </c>
      <c r="L139" s="363">
        <v>8</v>
      </c>
      <c r="M139" s="404">
        <v>34002</v>
      </c>
      <c r="N139" s="363">
        <v>3</v>
      </c>
      <c r="O139" s="490" t="s">
        <v>516</v>
      </c>
      <c r="P139" s="400">
        <v>15663.351000000001</v>
      </c>
      <c r="Q139" s="11">
        <v>5</v>
      </c>
      <c r="R139" s="363">
        <v>9</v>
      </c>
      <c r="S139" s="403">
        <v>762.22222222222217</v>
      </c>
      <c r="T139" s="409">
        <v>113</v>
      </c>
      <c r="U139" s="403">
        <v>27431000</v>
      </c>
      <c r="V139" s="475">
        <v>3998.6880466472303</v>
      </c>
      <c r="W139" s="403">
        <v>25542000</v>
      </c>
      <c r="X139" s="475">
        <v>3723.3236151603501</v>
      </c>
      <c r="Y139" s="476">
        <v>0.30714400845317624</v>
      </c>
      <c r="Z139" s="8">
        <v>8</v>
      </c>
      <c r="AA139" s="9">
        <v>5</v>
      </c>
      <c r="AB139" s="407">
        <v>2</v>
      </c>
      <c r="AC139" s="9">
        <v>81.42</v>
      </c>
      <c r="AD139" s="477">
        <v>0.18494091783456992</v>
      </c>
      <c r="AE139" s="470">
        <v>0.50600000000000001</v>
      </c>
      <c r="AF139" s="383">
        <v>1004000</v>
      </c>
      <c r="AG139" s="403">
        <v>3656</v>
      </c>
      <c r="AH139" s="394">
        <f t="shared" si="25"/>
        <v>274.61706783369806</v>
      </c>
      <c r="AI139" s="403">
        <v>1073000</v>
      </c>
      <c r="AJ139" s="403">
        <v>3640</v>
      </c>
      <c r="AK139" s="394">
        <f t="shared" si="26"/>
        <v>294.7802197802198</v>
      </c>
      <c r="AL139" s="403">
        <v>1077000</v>
      </c>
      <c r="AM139" s="403">
        <v>3665</v>
      </c>
      <c r="AN139" s="478">
        <f t="shared" si="18"/>
        <v>293.86084583901771</v>
      </c>
      <c r="AO139" s="479">
        <v>3376000</v>
      </c>
      <c r="AP139" s="480">
        <f t="shared" si="19"/>
        <v>0.1321744577558531</v>
      </c>
      <c r="AQ139" s="481">
        <v>3735000</v>
      </c>
      <c r="AR139" s="480">
        <f t="shared" si="20"/>
        <v>0.14622973925299507</v>
      </c>
      <c r="AS139" s="479">
        <v>1002000</v>
      </c>
      <c r="AT139" s="480">
        <f t="shared" si="21"/>
        <v>3.9229504345783414E-2</v>
      </c>
      <c r="AU139" s="403">
        <v>2933000</v>
      </c>
      <c r="AV139" s="483">
        <f t="shared" si="22"/>
        <v>0.11483047529559158</v>
      </c>
      <c r="AW139" s="484">
        <v>2041000</v>
      </c>
      <c r="AX139" s="485">
        <v>7.9920119038295878E-2</v>
      </c>
      <c r="AY139" s="481">
        <v>5395000</v>
      </c>
      <c r="AZ139" s="486">
        <f t="shared" si="23"/>
        <v>0.238621787783626</v>
      </c>
      <c r="BA139" s="409">
        <v>7060000</v>
      </c>
      <c r="BB139" s="487">
        <f t="shared" si="24"/>
        <v>0.31226502720155691</v>
      </c>
      <c r="BC139" s="5">
        <v>0</v>
      </c>
      <c r="BD139" s="488">
        <v>0</v>
      </c>
      <c r="BE139" s="5">
        <v>0</v>
      </c>
      <c r="BF139" s="489">
        <v>0</v>
      </c>
      <c r="BG139" s="4">
        <v>1000</v>
      </c>
      <c r="BH139" s="388">
        <v>1</v>
      </c>
      <c r="BI139" s="409">
        <v>6486000</v>
      </c>
      <c r="BJ139" s="403">
        <v>21256000</v>
      </c>
      <c r="BK139" s="409">
        <v>14886000</v>
      </c>
      <c r="BL139" s="403">
        <v>26234000</v>
      </c>
      <c r="BM139" s="409">
        <v>4266000</v>
      </c>
      <c r="BN139" s="403">
        <v>25542000</v>
      </c>
      <c r="BO139" s="13">
        <v>3665</v>
      </c>
      <c r="BP139" s="13">
        <v>1077000</v>
      </c>
      <c r="BQ139" s="66">
        <v>293.86084583901771</v>
      </c>
      <c r="BR139" s="384">
        <v>572</v>
      </c>
      <c r="BS139" s="14">
        <v>3045000</v>
      </c>
      <c r="BT139" s="385">
        <v>5323.4265734265737</v>
      </c>
      <c r="BU139" s="386">
        <v>826</v>
      </c>
      <c r="BV139" s="13">
        <v>200000</v>
      </c>
      <c r="BW139" s="66">
        <v>242.13075060532688</v>
      </c>
      <c r="BX139" s="384">
        <v>0</v>
      </c>
      <c r="BY139" s="14">
        <v>0</v>
      </c>
      <c r="BZ139" s="13" t="s">
        <v>485</v>
      </c>
      <c r="CA139" s="19">
        <v>1356</v>
      </c>
      <c r="CB139" s="17">
        <v>276.72437482824949</v>
      </c>
      <c r="CC139" s="388">
        <v>0.43656893097796395</v>
      </c>
      <c r="CD139" s="16">
        <v>0.52786992818344214</v>
      </c>
      <c r="CE139" s="389">
        <v>-6.9463635221705816E-2</v>
      </c>
      <c r="CF139" s="17">
        <v>2.3527999999999998</v>
      </c>
      <c r="CG139" s="388">
        <v>0.45100000000000001</v>
      </c>
      <c r="CH139" s="18">
        <v>0.39369375299748915</v>
      </c>
      <c r="CI139" s="390">
        <v>492.12827988338194</v>
      </c>
      <c r="CJ139" s="391">
        <v>146.06413994169097</v>
      </c>
      <c r="CK139" s="392">
        <v>370.55393586005829</v>
      </c>
      <c r="CL139" s="393">
        <v>427.55102040816325</v>
      </c>
      <c r="CM139" s="390">
        <v>297.52186588921285</v>
      </c>
      <c r="CN139" s="393">
        <v>173.9067055393586</v>
      </c>
      <c r="CO139" s="394">
        <v>1029.1545189504373</v>
      </c>
      <c r="CP139" s="395" t="s">
        <v>485</v>
      </c>
      <c r="CQ139" s="396" t="s">
        <v>485</v>
      </c>
      <c r="CR139" s="397">
        <v>13.736263736263737</v>
      </c>
      <c r="CS139" s="398">
        <v>0.57746478873239437</v>
      </c>
      <c r="CT139" s="391">
        <v>786.44314868804668</v>
      </c>
      <c r="CU139" s="390">
        <v>370.14431486880466</v>
      </c>
      <c r="CV139" s="399">
        <v>41</v>
      </c>
      <c r="CW139" s="405">
        <v>38</v>
      </c>
      <c r="CX139" s="393">
        <v>57.580174927113703</v>
      </c>
      <c r="CY139" s="353">
        <v>1.8962487798075582</v>
      </c>
      <c r="CZ139" s="402">
        <v>0.44466902475997977</v>
      </c>
      <c r="DA139" s="403">
        <v>1980</v>
      </c>
      <c r="DB139" s="363"/>
      <c r="DC139" s="363"/>
      <c r="DD139" s="363"/>
      <c r="DE139" s="363"/>
      <c r="DF139" s="363"/>
      <c r="DG139" s="363"/>
      <c r="DH139" s="363"/>
      <c r="DI139" s="363"/>
      <c r="DJ139" s="363"/>
      <c r="DK139" s="363"/>
      <c r="DL139" s="363"/>
      <c r="DM139" s="363"/>
      <c r="DN139" s="363"/>
      <c r="DO139" s="363"/>
      <c r="DP139" s="363"/>
      <c r="DQ139" s="363"/>
      <c r="DR139" s="363"/>
      <c r="DS139" s="363"/>
      <c r="DT139" s="363"/>
      <c r="DU139" s="363"/>
      <c r="DV139" s="363"/>
      <c r="DW139" s="363"/>
      <c r="DX139" s="363"/>
      <c r="DY139" s="363"/>
      <c r="DZ139" s="363"/>
      <c r="EA139" s="363"/>
      <c r="EB139" s="363"/>
      <c r="EC139" s="363"/>
    </row>
    <row r="140" spans="1:133" x14ac:dyDescent="0.3">
      <c r="A140" s="381" t="s">
        <v>137</v>
      </c>
      <c r="B140" s="382">
        <v>9</v>
      </c>
      <c r="C140" s="1" t="s">
        <v>154</v>
      </c>
      <c r="D140" s="383">
        <v>2877</v>
      </c>
      <c r="E140" s="468">
        <v>2.0574671869457255E-2</v>
      </c>
      <c r="F140" s="469">
        <v>0.2745915884602016</v>
      </c>
      <c r="G140" s="470">
        <v>0.48661800486618007</v>
      </c>
      <c r="H140" s="471">
        <v>0.23879040667361837</v>
      </c>
      <c r="I140" s="472">
        <v>13.301920985864443</v>
      </c>
      <c r="J140" s="473">
        <v>1.5</v>
      </c>
      <c r="K140" s="384">
        <v>49</v>
      </c>
      <c r="L140" s="363">
        <v>5.7</v>
      </c>
      <c r="M140" s="404">
        <v>35985</v>
      </c>
      <c r="N140" s="363">
        <v>2.9</v>
      </c>
      <c r="O140" s="490" t="s">
        <v>516</v>
      </c>
      <c r="P140" s="400">
        <v>2011.0920000000001</v>
      </c>
      <c r="Q140" s="11">
        <v>2</v>
      </c>
      <c r="R140" s="363">
        <v>12</v>
      </c>
      <c r="S140" s="403">
        <v>239.75</v>
      </c>
      <c r="T140" s="409">
        <v>71</v>
      </c>
      <c r="U140" s="403">
        <v>14303000</v>
      </c>
      <c r="V140" s="475">
        <v>4971.4980882864093</v>
      </c>
      <c r="W140" s="403">
        <v>12681000</v>
      </c>
      <c r="X140" s="475">
        <v>4407.7163712200208</v>
      </c>
      <c r="Y140" s="476">
        <v>0.26730465483601229</v>
      </c>
      <c r="Z140" s="8">
        <v>1</v>
      </c>
      <c r="AA140" s="9">
        <v>1</v>
      </c>
      <c r="AB140" s="407">
        <v>1</v>
      </c>
      <c r="AC140" s="9">
        <v>70</v>
      </c>
      <c r="AD140" s="477">
        <v>0.19611470860314523</v>
      </c>
      <c r="AE140" s="470">
        <v>0.55800000000000005</v>
      </c>
      <c r="AF140" s="383">
        <v>450000</v>
      </c>
      <c r="AG140" s="403">
        <v>1087</v>
      </c>
      <c r="AH140" s="394">
        <f t="shared" si="25"/>
        <v>413.98344066237348</v>
      </c>
      <c r="AI140" s="403">
        <v>461000</v>
      </c>
      <c r="AJ140" s="403">
        <v>1084</v>
      </c>
      <c r="AK140" s="394">
        <f t="shared" si="26"/>
        <v>425.27675276752768</v>
      </c>
      <c r="AL140" s="403">
        <v>479000</v>
      </c>
      <c r="AM140" s="403">
        <v>1085</v>
      </c>
      <c r="AN140" s="478">
        <f t="shared" si="18"/>
        <v>441.4746543778802</v>
      </c>
      <c r="AO140" s="479">
        <v>2665000</v>
      </c>
      <c r="AP140" s="480">
        <f t="shared" si="19"/>
        <v>0.21015692768709093</v>
      </c>
      <c r="AQ140" s="481">
        <v>1724000</v>
      </c>
      <c r="AR140" s="480">
        <f t="shared" si="20"/>
        <v>0.13595142338932262</v>
      </c>
      <c r="AS140" s="479">
        <v>907000</v>
      </c>
      <c r="AT140" s="480">
        <f t="shared" si="21"/>
        <v>7.1524327734405799E-2</v>
      </c>
      <c r="AU140" s="403">
        <v>237000</v>
      </c>
      <c r="AV140" s="483">
        <f t="shared" si="22"/>
        <v>1.868937780932103E-2</v>
      </c>
      <c r="AW140" s="484">
        <v>1506000</v>
      </c>
      <c r="AX140" s="485">
        <v>0.11876971608832808</v>
      </c>
      <c r="AY140" s="481">
        <v>4682000</v>
      </c>
      <c r="AZ140" s="486">
        <f t="shared" si="23"/>
        <v>0.37624558019929283</v>
      </c>
      <c r="BA140" s="409">
        <v>960000</v>
      </c>
      <c r="BB140" s="487">
        <f t="shared" si="24"/>
        <v>7.7145612343297976E-2</v>
      </c>
      <c r="BC140" s="5">
        <v>0</v>
      </c>
      <c r="BD140" s="488">
        <v>0</v>
      </c>
      <c r="BE140" s="5">
        <v>0</v>
      </c>
      <c r="BF140" s="489">
        <v>0</v>
      </c>
      <c r="BG140" s="5">
        <v>750</v>
      </c>
      <c r="BH140" s="388">
        <v>1</v>
      </c>
      <c r="BI140" s="409">
        <v>2777000</v>
      </c>
      <c r="BJ140" s="403">
        <v>10792000</v>
      </c>
      <c r="BK140" s="409">
        <v>3225000</v>
      </c>
      <c r="BL140" s="403">
        <v>12452000</v>
      </c>
      <c r="BM140" s="409">
        <v>3190000</v>
      </c>
      <c r="BN140" s="403">
        <v>12681000</v>
      </c>
      <c r="BO140" s="13">
        <v>1085</v>
      </c>
      <c r="BP140" s="13">
        <v>479000</v>
      </c>
      <c r="BQ140" s="66">
        <v>441.4746543778802</v>
      </c>
      <c r="BR140" s="384">
        <v>675</v>
      </c>
      <c r="BS140" s="14">
        <v>3271000</v>
      </c>
      <c r="BT140" s="385">
        <v>4845.9259259259261</v>
      </c>
      <c r="BU140" s="386">
        <v>121</v>
      </c>
      <c r="BV140" s="13">
        <v>155000</v>
      </c>
      <c r="BW140" s="66">
        <v>1280.9917355371902</v>
      </c>
      <c r="BX140" s="384">
        <v>0</v>
      </c>
      <c r="BY140" s="14">
        <v>0</v>
      </c>
      <c r="BZ140" s="13" t="s">
        <v>485</v>
      </c>
      <c r="CA140" s="19">
        <v>1114</v>
      </c>
      <c r="CB140" s="17">
        <v>179.46345975948196</v>
      </c>
      <c r="CC140" s="388">
        <v>0.42106735678813739</v>
      </c>
      <c r="CD140" s="16">
        <v>0.49374257148849893</v>
      </c>
      <c r="CE140" s="389">
        <v>0.11340278263301405</v>
      </c>
      <c r="CF140" s="17">
        <v>11.6037</v>
      </c>
      <c r="CG140" s="388">
        <v>0.51590000000000003</v>
      </c>
      <c r="CH140" s="18">
        <v>5.8394674468268189E-2</v>
      </c>
      <c r="CI140" s="390">
        <v>926.31213069169269</v>
      </c>
      <c r="CJ140" s="391">
        <v>315.25895029544665</v>
      </c>
      <c r="CK140" s="392">
        <v>432.7424400417101</v>
      </c>
      <c r="CL140" s="393">
        <v>82.377476538060478</v>
      </c>
      <c r="CM140" s="390">
        <v>523.46193952033366</v>
      </c>
      <c r="CN140" s="393">
        <v>166.49287452207159</v>
      </c>
      <c r="CO140" s="394">
        <v>333.68091762252345</v>
      </c>
      <c r="CP140" s="395" t="s">
        <v>485</v>
      </c>
      <c r="CQ140" s="396" t="s">
        <v>485</v>
      </c>
      <c r="CR140" s="397">
        <v>14.423076923076923</v>
      </c>
      <c r="CS140" s="398">
        <v>6.5040650406504072E-2</v>
      </c>
      <c r="CT140" s="391">
        <v>1627.3896419881821</v>
      </c>
      <c r="CU140" s="390">
        <v>460.11470281543279</v>
      </c>
      <c r="CV140" s="399">
        <v>14</v>
      </c>
      <c r="CW140" s="405">
        <v>27</v>
      </c>
      <c r="CX140" s="393">
        <v>103.2325338894682</v>
      </c>
      <c r="CY140" s="353">
        <v>9.9838255977496484</v>
      </c>
      <c r="CZ140" s="402">
        <v>0.71231422505307851</v>
      </c>
      <c r="DA140" s="403">
        <v>942</v>
      </c>
      <c r="DB140" s="363"/>
      <c r="DC140" s="363"/>
      <c r="DD140" s="363"/>
      <c r="DE140" s="363"/>
      <c r="DF140" s="363"/>
      <c r="DG140" s="363"/>
      <c r="DH140" s="363"/>
      <c r="DI140" s="363"/>
      <c r="DJ140" s="363"/>
      <c r="DK140" s="363"/>
      <c r="DL140" s="363"/>
      <c r="DM140" s="363"/>
      <c r="DN140" s="363"/>
      <c r="DO140" s="363"/>
      <c r="DP140" s="363"/>
      <c r="DQ140" s="363"/>
      <c r="DR140" s="363"/>
      <c r="DS140" s="363"/>
      <c r="DT140" s="363"/>
      <c r="DU140" s="363"/>
      <c r="DV140" s="363"/>
      <c r="DW140" s="363"/>
      <c r="DX140" s="363"/>
      <c r="DY140" s="363"/>
      <c r="DZ140" s="363"/>
      <c r="EA140" s="363"/>
      <c r="EB140" s="363"/>
      <c r="EC140" s="363"/>
    </row>
    <row r="141" spans="1:133" x14ac:dyDescent="0.3">
      <c r="A141" s="381" t="s">
        <v>138</v>
      </c>
      <c r="B141" s="382">
        <v>3</v>
      </c>
      <c r="C141" s="1" t="s">
        <v>153</v>
      </c>
      <c r="D141" s="383">
        <v>147611</v>
      </c>
      <c r="E141" s="468">
        <v>4.7272753072054939E-2</v>
      </c>
      <c r="F141" s="469">
        <v>0.2499745953892325</v>
      </c>
      <c r="G141" s="470">
        <v>0.54764211339263336</v>
      </c>
      <c r="H141" s="471">
        <v>0.20238329121813414</v>
      </c>
      <c r="I141" s="472">
        <v>0.42844657917735413</v>
      </c>
      <c r="J141" s="473">
        <v>16.100000000000001</v>
      </c>
      <c r="K141" s="384">
        <v>140</v>
      </c>
      <c r="L141" s="363">
        <v>3.5</v>
      </c>
      <c r="M141" s="404">
        <v>57939</v>
      </c>
      <c r="N141" s="363">
        <v>3.1</v>
      </c>
      <c r="O141" s="490" t="s">
        <v>167</v>
      </c>
      <c r="P141" s="400">
        <v>405355.61800000002</v>
      </c>
      <c r="Q141" s="11">
        <v>3</v>
      </c>
      <c r="R141" s="363">
        <v>10</v>
      </c>
      <c r="S141" s="403">
        <v>14761.1</v>
      </c>
      <c r="T141" s="409">
        <v>545</v>
      </c>
      <c r="U141" s="403">
        <v>143015000</v>
      </c>
      <c r="V141" s="475">
        <v>968.86410904336401</v>
      </c>
      <c r="W141" s="403">
        <v>134277000</v>
      </c>
      <c r="X141" s="475">
        <v>909.66797867367609</v>
      </c>
      <c r="Y141" s="476">
        <v>988.02543507362782</v>
      </c>
      <c r="Z141" s="8">
        <v>1</v>
      </c>
      <c r="AA141" s="9">
        <v>25</v>
      </c>
      <c r="AB141" s="407">
        <v>4</v>
      </c>
      <c r="AC141" s="9">
        <v>1532</v>
      </c>
      <c r="AD141" s="477">
        <v>0.16073626711801817</v>
      </c>
      <c r="AE141" s="470">
        <v>0.80900000000000005</v>
      </c>
      <c r="AF141" s="383">
        <v>50285000</v>
      </c>
      <c r="AG141" s="403">
        <v>51322</v>
      </c>
      <c r="AH141" s="394">
        <f t="shared" si="25"/>
        <v>979.7942402868166</v>
      </c>
      <c r="AI141" s="403">
        <v>52004000</v>
      </c>
      <c r="AJ141" s="403">
        <v>51511</v>
      </c>
      <c r="AK141" s="394">
        <f t="shared" si="26"/>
        <v>1009.5707712915688</v>
      </c>
      <c r="AL141" s="403">
        <v>53788000</v>
      </c>
      <c r="AM141" s="403">
        <v>51992</v>
      </c>
      <c r="AN141" s="478">
        <f t="shared" si="18"/>
        <v>1034.5437759655331</v>
      </c>
      <c r="AO141" s="479">
        <v>45464000</v>
      </c>
      <c r="AP141" s="480">
        <f t="shared" si="19"/>
        <v>0.33840725881486</v>
      </c>
      <c r="AQ141" s="481">
        <v>3165000</v>
      </c>
      <c r="AR141" s="480">
        <f t="shared" si="20"/>
        <v>2.3558397284643498E-2</v>
      </c>
      <c r="AS141" s="479">
        <v>21756000</v>
      </c>
      <c r="AT141" s="480">
        <f t="shared" si="21"/>
        <v>0.16193885981823189</v>
      </c>
      <c r="AU141" s="403">
        <v>14970000</v>
      </c>
      <c r="AV141" s="483">
        <f t="shared" si="22"/>
        <v>0.11142786962120479</v>
      </c>
      <c r="AW141" s="484">
        <v>21794000</v>
      </c>
      <c r="AX141" s="485">
        <v>0.16239940387481372</v>
      </c>
      <c r="AY141" s="481">
        <v>5793000</v>
      </c>
      <c r="AZ141" s="486">
        <f t="shared" si="23"/>
        <v>4.8526935674376138E-2</v>
      </c>
      <c r="BA141" s="409">
        <v>21405000</v>
      </c>
      <c r="BB141" s="487">
        <f t="shared" si="24"/>
        <v>0.17930589644571399</v>
      </c>
      <c r="BC141" s="4">
        <v>17816</v>
      </c>
      <c r="BD141" s="488">
        <v>0.30518868732548776</v>
      </c>
      <c r="BE141" s="5">
        <v>14171</v>
      </c>
      <c r="BF141" s="489">
        <v>0.24274971307192902</v>
      </c>
      <c r="BG141" s="4">
        <v>26390</v>
      </c>
      <c r="BH141" s="388">
        <v>0.45206159960258319</v>
      </c>
      <c r="BI141" s="409">
        <v>4374000</v>
      </c>
      <c r="BJ141" s="403">
        <v>122067000</v>
      </c>
      <c r="BK141" s="409">
        <v>7222000</v>
      </c>
      <c r="BL141" s="403">
        <v>128636000</v>
      </c>
      <c r="BM141" s="409">
        <v>5450000</v>
      </c>
      <c r="BN141" s="403">
        <v>134277000</v>
      </c>
      <c r="BO141" s="13">
        <v>51992</v>
      </c>
      <c r="BP141" s="13">
        <v>53788000</v>
      </c>
      <c r="BQ141" s="66">
        <v>1034.5437759655331</v>
      </c>
      <c r="BR141" s="384">
        <v>0</v>
      </c>
      <c r="BS141" s="14">
        <v>0</v>
      </c>
      <c r="BT141" s="385" t="s">
        <v>485</v>
      </c>
      <c r="BU141" s="386">
        <v>3936</v>
      </c>
      <c r="BV141" s="13">
        <v>13339000</v>
      </c>
      <c r="BW141" s="66">
        <v>3388.9735772357722</v>
      </c>
      <c r="BX141" s="384">
        <v>0</v>
      </c>
      <c r="BY141" s="14">
        <v>0</v>
      </c>
      <c r="BZ141" s="13" t="s">
        <v>485</v>
      </c>
      <c r="CA141" s="19" t="s">
        <v>485</v>
      </c>
      <c r="CB141" s="17">
        <v>307.58578242806584</v>
      </c>
      <c r="CC141" s="388">
        <v>0.80420329208890884</v>
      </c>
      <c r="CD141" s="16">
        <v>8.9759815403978607E-2</v>
      </c>
      <c r="CE141" s="389">
        <v>3.4707594982207685E-2</v>
      </c>
      <c r="CF141" s="17">
        <v>3.3464999999999998</v>
      </c>
      <c r="CG141" s="388">
        <v>1.5314000000000001</v>
      </c>
      <c r="CH141" s="18">
        <v>2.2977868937663373E-2</v>
      </c>
      <c r="CI141" s="390">
        <v>307.99872638218017</v>
      </c>
      <c r="CJ141" s="391">
        <v>147.3873898286713</v>
      </c>
      <c r="CK141" s="392">
        <v>0</v>
      </c>
      <c r="CL141" s="393">
        <v>101.41520618382098</v>
      </c>
      <c r="CM141" s="390">
        <v>147.64482321778186</v>
      </c>
      <c r="CN141" s="393">
        <v>21.441491487761752</v>
      </c>
      <c r="CO141" s="394">
        <v>145.00951826083423</v>
      </c>
      <c r="CP141" s="395">
        <v>6.6513052477215471</v>
      </c>
      <c r="CQ141" s="396">
        <v>5.2905055380254851</v>
      </c>
      <c r="CR141" s="397">
        <v>9.8522645648502269</v>
      </c>
      <c r="CS141" s="398">
        <v>0.5432465176944361</v>
      </c>
      <c r="CT141" s="391">
        <v>39.245042713618901</v>
      </c>
      <c r="CU141" s="390">
        <v>3.289863221575628</v>
      </c>
      <c r="CV141" s="399">
        <v>47</v>
      </c>
      <c r="CW141" s="400">
        <v>1444</v>
      </c>
      <c r="CX141" s="393">
        <v>28.785117640284259</v>
      </c>
      <c r="CY141" s="353">
        <v>8.2949669153399928</v>
      </c>
      <c r="CZ141" s="402">
        <v>0.75368188512518408</v>
      </c>
      <c r="DA141" s="403">
        <v>32190</v>
      </c>
      <c r="DB141" s="363"/>
      <c r="DC141" s="363"/>
      <c r="DD141" s="363"/>
      <c r="DE141" s="363"/>
      <c r="DF141" s="363"/>
      <c r="DG141" s="363"/>
      <c r="DH141" s="363"/>
      <c r="DI141" s="363"/>
      <c r="DJ141" s="363"/>
      <c r="DK141" s="363"/>
      <c r="DL141" s="363"/>
      <c r="DM141" s="363"/>
      <c r="DN141" s="363"/>
      <c r="DO141" s="363"/>
      <c r="DP141" s="363"/>
      <c r="DQ141" s="363"/>
      <c r="DR141" s="363"/>
      <c r="DS141" s="363"/>
      <c r="DT141" s="363"/>
      <c r="DU141" s="363"/>
      <c r="DV141" s="363"/>
      <c r="DW141" s="363"/>
      <c r="DX141" s="363"/>
      <c r="DY141" s="363"/>
      <c r="DZ141" s="363"/>
      <c r="EA141" s="363"/>
      <c r="EB141" s="363"/>
      <c r="EC141" s="363"/>
    </row>
    <row r="142" spans="1:133" x14ac:dyDescent="0.3">
      <c r="A142" s="381" t="s">
        <v>139</v>
      </c>
      <c r="B142" s="382">
        <v>11</v>
      </c>
      <c r="C142" s="1" t="s">
        <v>155</v>
      </c>
      <c r="D142" s="383">
        <v>9927</v>
      </c>
      <c r="E142" s="468">
        <v>-2.1584861028976936E-2</v>
      </c>
      <c r="F142" s="469">
        <v>0.26563916591115139</v>
      </c>
      <c r="G142" s="470">
        <v>0.44615694570363656</v>
      </c>
      <c r="H142" s="471">
        <v>0.28820388838521205</v>
      </c>
      <c r="I142" s="472">
        <v>9.2918969652727093</v>
      </c>
      <c r="J142" s="473">
        <v>1.9</v>
      </c>
      <c r="K142" s="384">
        <v>15</v>
      </c>
      <c r="L142" s="363">
        <v>7.1</v>
      </c>
      <c r="M142" s="404">
        <v>32792</v>
      </c>
      <c r="N142" s="363">
        <v>2.9</v>
      </c>
      <c r="O142" s="490" t="s">
        <v>516</v>
      </c>
      <c r="P142" s="400">
        <v>5066.3130000000001</v>
      </c>
      <c r="Q142" s="11">
        <v>11</v>
      </c>
      <c r="R142" s="363">
        <v>9</v>
      </c>
      <c r="S142" s="403">
        <v>1103</v>
      </c>
      <c r="T142" s="409">
        <v>175</v>
      </c>
      <c r="U142" s="403">
        <v>34310000</v>
      </c>
      <c r="V142" s="475">
        <v>3456.2304825224137</v>
      </c>
      <c r="W142" s="403">
        <v>36667000</v>
      </c>
      <c r="X142" s="475">
        <v>3693.6637453409894</v>
      </c>
      <c r="Y142" s="476">
        <v>0.80177364250926808</v>
      </c>
      <c r="Z142" s="8">
        <v>6</v>
      </c>
      <c r="AA142" s="9">
        <v>10</v>
      </c>
      <c r="AB142" s="407">
        <v>6</v>
      </c>
      <c r="AC142" s="9">
        <v>94</v>
      </c>
      <c r="AD142" s="477">
        <v>0.29879644165358449</v>
      </c>
      <c r="AE142" s="470">
        <v>0.59499999999999997</v>
      </c>
      <c r="AF142" s="383">
        <v>1611000</v>
      </c>
      <c r="AG142" s="403">
        <v>3794</v>
      </c>
      <c r="AH142" s="394">
        <f t="shared" si="25"/>
        <v>424.61781760674751</v>
      </c>
      <c r="AI142" s="403">
        <v>1664000</v>
      </c>
      <c r="AJ142" s="403">
        <v>3793</v>
      </c>
      <c r="AK142" s="394">
        <f t="shared" si="26"/>
        <v>438.70287371473768</v>
      </c>
      <c r="AL142" s="403">
        <v>1727000</v>
      </c>
      <c r="AM142" s="403">
        <v>3822</v>
      </c>
      <c r="AN142" s="478">
        <f t="shared" si="18"/>
        <v>451.85766614338041</v>
      </c>
      <c r="AO142" s="479">
        <v>4492000</v>
      </c>
      <c r="AP142" s="480">
        <f t="shared" si="19"/>
        <v>0.12258821603034686</v>
      </c>
      <c r="AQ142" s="481">
        <v>7775000</v>
      </c>
      <c r="AR142" s="480">
        <f t="shared" si="20"/>
        <v>0.21218240864558033</v>
      </c>
      <c r="AS142" s="479">
        <v>2142000</v>
      </c>
      <c r="AT142" s="480">
        <f t="shared" si="21"/>
        <v>5.8455912452583032E-2</v>
      </c>
      <c r="AU142" s="403">
        <v>3743000</v>
      </c>
      <c r="AV142" s="483">
        <f t="shared" si="22"/>
        <v>0.10214774991130639</v>
      </c>
      <c r="AW142" s="484">
        <v>2894000</v>
      </c>
      <c r="AX142" s="485">
        <v>7.911427009294697E-2</v>
      </c>
      <c r="AY142" s="481">
        <v>10999000</v>
      </c>
      <c r="AZ142" s="486">
        <f t="shared" si="23"/>
        <v>0.3343161094224924</v>
      </c>
      <c r="BA142" s="409">
        <v>4598000</v>
      </c>
      <c r="BB142" s="487">
        <f t="shared" si="24"/>
        <v>0.13975683890577509</v>
      </c>
      <c r="BC142" s="4">
        <v>527.9</v>
      </c>
      <c r="BD142" s="488">
        <v>0.20088283420221467</v>
      </c>
      <c r="BE142" s="5">
        <v>0</v>
      </c>
      <c r="BF142" s="489">
        <v>0</v>
      </c>
      <c r="BG142" s="4">
        <v>2100</v>
      </c>
      <c r="BH142" s="388">
        <v>0.79911716579778524</v>
      </c>
      <c r="BI142" s="409">
        <v>7521000</v>
      </c>
      <c r="BJ142" s="403">
        <v>29764000</v>
      </c>
      <c r="BK142" s="409">
        <v>11828000</v>
      </c>
      <c r="BL142" s="403">
        <v>36880000</v>
      </c>
      <c r="BM142" s="409">
        <v>6265000</v>
      </c>
      <c r="BN142" s="403">
        <v>36667000</v>
      </c>
      <c r="BO142" s="13">
        <v>3822</v>
      </c>
      <c r="BP142" s="13">
        <v>1727000</v>
      </c>
      <c r="BQ142" s="66">
        <v>451.85766614338041</v>
      </c>
      <c r="BR142" s="384">
        <v>1732</v>
      </c>
      <c r="BS142" s="14">
        <v>4265000</v>
      </c>
      <c r="BT142" s="385">
        <v>2462.4711316397229</v>
      </c>
      <c r="BU142" s="386">
        <v>386</v>
      </c>
      <c r="BV142" s="13">
        <v>517000</v>
      </c>
      <c r="BW142" s="66">
        <v>1339.3782383419689</v>
      </c>
      <c r="BX142" s="384">
        <v>0</v>
      </c>
      <c r="BY142" s="14">
        <v>0</v>
      </c>
      <c r="BZ142" s="13" t="s">
        <v>485</v>
      </c>
      <c r="CA142" s="19">
        <v>1023</v>
      </c>
      <c r="CB142" s="17">
        <v>268.44583987441132</v>
      </c>
      <c r="CC142" s="388">
        <v>0.45919556980472165</v>
      </c>
      <c r="CD142" s="16">
        <v>0.49551151267851939</v>
      </c>
      <c r="CE142" s="389">
        <v>-0.10629374849143133</v>
      </c>
      <c r="CF142" s="17">
        <v>4.5763999999999996</v>
      </c>
      <c r="CG142" s="388">
        <v>0.44379999999999997</v>
      </c>
      <c r="CH142" s="18">
        <v>0.26932306297000769</v>
      </c>
      <c r="CI142" s="390">
        <v>452.50327389946608</v>
      </c>
      <c r="CJ142" s="391">
        <v>215.7751586582049</v>
      </c>
      <c r="CK142" s="392">
        <v>392.6664651959303</v>
      </c>
      <c r="CL142" s="393">
        <v>377.05248312682585</v>
      </c>
      <c r="CM142" s="390">
        <v>291.52815553540847</v>
      </c>
      <c r="CN142" s="393">
        <v>390.55102246398712</v>
      </c>
      <c r="CO142" s="394">
        <v>463.18122292736979</v>
      </c>
      <c r="CP142" s="395">
        <v>1.7503315649867375</v>
      </c>
      <c r="CQ142" s="396" t="s">
        <v>487</v>
      </c>
      <c r="CR142" s="397">
        <v>6.9628647214854116</v>
      </c>
      <c r="CS142" s="398">
        <v>0.22854689562114613</v>
      </c>
      <c r="CT142" s="391">
        <v>1107.9883146972902</v>
      </c>
      <c r="CU142" s="390">
        <v>270.02115442731946</v>
      </c>
      <c r="CV142" s="399">
        <v>48</v>
      </c>
      <c r="CW142" s="405">
        <v>66</v>
      </c>
      <c r="CX142" s="393">
        <v>52.78533293039186</v>
      </c>
      <c r="CY142" s="353">
        <v>3.8097134531325887</v>
      </c>
      <c r="CZ142" s="402">
        <v>0.69366899302093721</v>
      </c>
      <c r="DA142" s="403">
        <v>4016</v>
      </c>
      <c r="DB142" s="363"/>
      <c r="DC142" s="363"/>
      <c r="DD142" s="363"/>
      <c r="DE142" s="363"/>
      <c r="DF142" s="363"/>
      <c r="DG142" s="363"/>
      <c r="DH142" s="363"/>
      <c r="DI142" s="363"/>
      <c r="DJ142" s="363"/>
      <c r="DK142" s="363"/>
      <c r="DL142" s="363"/>
      <c r="DM142" s="363"/>
      <c r="DN142" s="363"/>
      <c r="DO142" s="363"/>
      <c r="DP142" s="363"/>
      <c r="DQ142" s="363"/>
      <c r="DR142" s="363"/>
      <c r="DS142" s="363"/>
      <c r="DT142" s="363"/>
      <c r="DU142" s="363"/>
      <c r="DV142" s="363"/>
      <c r="DW142" s="363"/>
      <c r="DX142" s="363"/>
      <c r="DY142" s="363"/>
      <c r="DZ142" s="363"/>
      <c r="EA142" s="363"/>
      <c r="EB142" s="363"/>
      <c r="EC142" s="363"/>
    </row>
    <row r="143" spans="1:133" x14ac:dyDescent="0.3">
      <c r="A143" s="381" t="s">
        <v>140</v>
      </c>
      <c r="B143" s="382">
        <v>2</v>
      </c>
      <c r="C143" s="1" t="s">
        <v>153</v>
      </c>
      <c r="D143" s="383">
        <v>68567</v>
      </c>
      <c r="E143" s="468">
        <v>4.2511137127305344E-2</v>
      </c>
      <c r="F143" s="469">
        <v>0.18465150874327299</v>
      </c>
      <c r="G143" s="470">
        <v>0.65133373197018973</v>
      </c>
      <c r="H143" s="471">
        <v>0.16401475928653725</v>
      </c>
      <c r="I143" s="472">
        <v>0.39063115283443856</v>
      </c>
      <c r="J143" s="473">
        <v>18.899999999999999</v>
      </c>
      <c r="K143" s="384">
        <v>141</v>
      </c>
      <c r="L143" s="363">
        <v>4.0999999999999996</v>
      </c>
      <c r="M143" s="404">
        <v>77618</v>
      </c>
      <c r="N143" s="363">
        <v>2.8</v>
      </c>
      <c r="O143" s="490" t="s">
        <v>524</v>
      </c>
      <c r="P143" s="400">
        <v>154301.45800000001</v>
      </c>
      <c r="Q143" s="11">
        <v>6</v>
      </c>
      <c r="R143" s="363">
        <v>12</v>
      </c>
      <c r="S143" s="403">
        <v>5713.916666666667</v>
      </c>
      <c r="T143" s="409">
        <v>569.23</v>
      </c>
      <c r="U143" s="403">
        <v>100702000</v>
      </c>
      <c r="V143" s="475">
        <v>1468.665684658801</v>
      </c>
      <c r="W143" s="403">
        <v>100376000</v>
      </c>
      <c r="X143" s="475">
        <v>1463.9112109323728</v>
      </c>
      <c r="Y143" s="476">
        <v>7452.934782608696</v>
      </c>
      <c r="Z143" s="492">
        <v>0</v>
      </c>
      <c r="AA143" s="9">
        <v>4</v>
      </c>
      <c r="AB143" s="407">
        <v>1</v>
      </c>
      <c r="AC143" s="9">
        <v>115.5</v>
      </c>
      <c r="AD143" s="477">
        <v>8.7462503162383895E-2</v>
      </c>
      <c r="AE143" s="470">
        <v>0.754</v>
      </c>
      <c r="AF143" s="383">
        <v>18622000</v>
      </c>
      <c r="AG143" s="403">
        <v>27446</v>
      </c>
      <c r="AH143" s="394">
        <f t="shared" si="25"/>
        <v>678.49595569481892</v>
      </c>
      <c r="AI143" s="403">
        <v>19163000</v>
      </c>
      <c r="AJ143" s="403">
        <v>27527</v>
      </c>
      <c r="AK143" s="394">
        <f t="shared" si="26"/>
        <v>696.15286809314489</v>
      </c>
      <c r="AL143" s="403">
        <v>22033000</v>
      </c>
      <c r="AM143" s="403">
        <v>27769</v>
      </c>
      <c r="AN143" s="478">
        <f t="shared" si="18"/>
        <v>793.43872663761749</v>
      </c>
      <c r="AO143" s="479">
        <v>19887000</v>
      </c>
      <c r="AP143" s="480">
        <f t="shared" si="19"/>
        <v>0.19812504981270423</v>
      </c>
      <c r="AQ143" s="481">
        <v>7860000</v>
      </c>
      <c r="AR143" s="480">
        <f t="shared" si="20"/>
        <v>7.8305571052841319E-2</v>
      </c>
      <c r="AS143" s="479">
        <v>18752000</v>
      </c>
      <c r="AT143" s="480">
        <f t="shared" si="21"/>
        <v>0.1868175659520204</v>
      </c>
      <c r="AU143" s="403">
        <v>16081000</v>
      </c>
      <c r="AV143" s="483">
        <f t="shared" si="22"/>
        <v>0.16020761935123934</v>
      </c>
      <c r="AW143" s="484">
        <v>15874000</v>
      </c>
      <c r="AX143" s="485">
        <v>0.15851965767583059</v>
      </c>
      <c r="AY143" s="481">
        <v>9813000</v>
      </c>
      <c r="AZ143" s="486">
        <f t="shared" si="23"/>
        <v>0.11641259861201732</v>
      </c>
      <c r="BA143" s="409">
        <v>12109000</v>
      </c>
      <c r="BB143" s="487">
        <f t="shared" si="24"/>
        <v>0.14365027581707099</v>
      </c>
      <c r="BC143" s="4">
        <v>7088.87</v>
      </c>
      <c r="BD143" s="488">
        <v>0.31168718677919088</v>
      </c>
      <c r="BE143" s="5">
        <v>2018.8</v>
      </c>
      <c r="BF143" s="489">
        <v>8.8763666518053036E-2</v>
      </c>
      <c r="BG143" s="4">
        <v>13635.87</v>
      </c>
      <c r="BH143" s="388">
        <v>0.59954914670275605</v>
      </c>
      <c r="BI143" s="409">
        <v>4952000</v>
      </c>
      <c r="BJ143" s="403">
        <v>91542000</v>
      </c>
      <c r="BK143" s="409">
        <v>10415000</v>
      </c>
      <c r="BL143" s="403">
        <v>98631000</v>
      </c>
      <c r="BM143" s="409">
        <v>10225000</v>
      </c>
      <c r="BN143" s="403">
        <v>100376000</v>
      </c>
      <c r="BO143" s="13">
        <v>27769</v>
      </c>
      <c r="BP143" s="13">
        <v>22033000</v>
      </c>
      <c r="BQ143" s="66">
        <v>793.43872663761749</v>
      </c>
      <c r="BR143" s="384">
        <v>0</v>
      </c>
      <c r="BS143" s="14">
        <v>0</v>
      </c>
      <c r="BT143" s="385" t="s">
        <v>485</v>
      </c>
      <c r="BU143" s="386">
        <v>1810</v>
      </c>
      <c r="BV143" s="13">
        <v>8334000</v>
      </c>
      <c r="BW143" s="66">
        <v>4604.4198895027621</v>
      </c>
      <c r="BX143" s="384">
        <v>0</v>
      </c>
      <c r="BY143" s="14">
        <v>0</v>
      </c>
      <c r="BZ143" s="13" t="s">
        <v>485</v>
      </c>
      <c r="CA143" s="19" t="s">
        <v>485</v>
      </c>
      <c r="CB143" s="17">
        <v>404.8574216632332</v>
      </c>
      <c r="CC143" s="388">
        <v>0.68926513042316895</v>
      </c>
      <c r="CD143" s="16">
        <v>0.11474449365454509</v>
      </c>
      <c r="CE143" s="389">
        <v>-8.605000919684494E-2</v>
      </c>
      <c r="CF143" s="17">
        <v>4.3484999999999996</v>
      </c>
      <c r="CG143" s="388">
        <v>0.2535</v>
      </c>
      <c r="CH143" s="18">
        <v>6.8044431630933377E-2</v>
      </c>
      <c r="CI143" s="390">
        <v>290.03748158735254</v>
      </c>
      <c r="CJ143" s="391">
        <v>273.4843291962606</v>
      </c>
      <c r="CK143" s="392">
        <v>0</v>
      </c>
      <c r="CL143" s="393">
        <v>234.52973004506541</v>
      </c>
      <c r="CM143" s="390">
        <v>231.51078507153588</v>
      </c>
      <c r="CN143" s="393">
        <v>114.63240334271589</v>
      </c>
      <c r="CO143" s="394">
        <v>176.60098881386091</v>
      </c>
      <c r="CP143" s="395">
        <v>4.4142221635502725</v>
      </c>
      <c r="CQ143" s="396">
        <v>1.257101865851016</v>
      </c>
      <c r="CR143" s="397">
        <v>8.4910231917485088</v>
      </c>
      <c r="CS143" s="398">
        <v>0.43614894788991038</v>
      </c>
      <c r="CT143" s="391">
        <v>143.11549287558154</v>
      </c>
      <c r="CU143" s="390">
        <v>1.8005746204442372</v>
      </c>
      <c r="CV143" s="406">
        <v>106</v>
      </c>
      <c r="CW143" s="400">
        <v>593</v>
      </c>
      <c r="CX143" s="393">
        <v>71.783802703924621</v>
      </c>
      <c r="CY143" s="353">
        <v>8.2641020530197338</v>
      </c>
      <c r="CZ143" s="402">
        <v>0.60498469610843897</v>
      </c>
      <c r="DA143" s="403">
        <v>11292</v>
      </c>
      <c r="DB143" s="363"/>
      <c r="DC143" s="363"/>
      <c r="DD143" s="363"/>
      <c r="DE143" s="363"/>
      <c r="DF143" s="363"/>
      <c r="DG143" s="363"/>
      <c r="DH143" s="363"/>
      <c r="DI143" s="363"/>
      <c r="DJ143" s="363"/>
      <c r="DK143" s="363"/>
      <c r="DL143" s="363"/>
      <c r="DM143" s="363"/>
      <c r="DN143" s="363"/>
      <c r="DO143" s="363"/>
      <c r="DP143" s="363"/>
      <c r="DQ143" s="363"/>
      <c r="DR143" s="363"/>
      <c r="DS143" s="363"/>
      <c r="DT143" s="363"/>
      <c r="DU143" s="363"/>
      <c r="DV143" s="363"/>
      <c r="DW143" s="363"/>
      <c r="DX143" s="363"/>
      <c r="DY143" s="363"/>
      <c r="DZ143" s="363"/>
      <c r="EA143" s="363"/>
      <c r="EB143" s="363"/>
      <c r="EC143" s="363"/>
    </row>
    <row r="144" spans="1:133" x14ac:dyDescent="0.3">
      <c r="A144" s="381" t="s">
        <v>141</v>
      </c>
      <c r="B144" s="382">
        <v>9</v>
      </c>
      <c r="C144" s="1" t="s">
        <v>154</v>
      </c>
      <c r="D144" s="383">
        <v>3734</v>
      </c>
      <c r="E144" s="468">
        <v>-1.0860927152317882E-2</v>
      </c>
      <c r="F144" s="469">
        <v>0.23379753615425816</v>
      </c>
      <c r="G144" s="470">
        <v>0.44536689876807711</v>
      </c>
      <c r="H144" s="471">
        <v>0.3208355650776647</v>
      </c>
      <c r="I144" s="472">
        <v>1.8286026200873364</v>
      </c>
      <c r="J144" s="473">
        <v>0.9</v>
      </c>
      <c r="K144" s="384">
        <v>52</v>
      </c>
      <c r="L144" s="363">
        <v>4.8</v>
      </c>
      <c r="M144" s="404">
        <v>30621</v>
      </c>
      <c r="N144" s="363">
        <v>2.8</v>
      </c>
      <c r="O144" s="490" t="s">
        <v>516</v>
      </c>
      <c r="P144" s="400">
        <v>3895.864</v>
      </c>
      <c r="Q144" s="11">
        <v>1</v>
      </c>
      <c r="R144" s="363">
        <v>9</v>
      </c>
      <c r="S144" s="403">
        <v>414.88888888888891</v>
      </c>
      <c r="T144" s="409">
        <v>56</v>
      </c>
      <c r="U144" s="403">
        <v>11640000</v>
      </c>
      <c r="V144" s="475">
        <v>3117.3004820567758</v>
      </c>
      <c r="W144" s="403">
        <v>11268000</v>
      </c>
      <c r="X144" s="475">
        <v>3017.6754151044456</v>
      </c>
      <c r="Y144" s="476">
        <v>1.0951431252932895</v>
      </c>
      <c r="Z144" s="8">
        <v>2</v>
      </c>
      <c r="AA144" s="494">
        <v>0</v>
      </c>
      <c r="AB144" s="407">
        <v>1</v>
      </c>
      <c r="AC144" s="9">
        <v>11.5</v>
      </c>
      <c r="AD144" s="477">
        <v>0.33081674673987643</v>
      </c>
      <c r="AE144" s="470">
        <v>0.64400000000000002</v>
      </c>
      <c r="AF144" s="383">
        <v>505000</v>
      </c>
      <c r="AG144" s="403">
        <v>1440</v>
      </c>
      <c r="AH144" s="394">
        <f t="shared" si="25"/>
        <v>350.69444444444446</v>
      </c>
      <c r="AI144" s="403">
        <v>521000</v>
      </c>
      <c r="AJ144" s="403">
        <v>1438</v>
      </c>
      <c r="AK144" s="394">
        <f t="shared" si="26"/>
        <v>362.30876216968011</v>
      </c>
      <c r="AL144" s="403">
        <v>535000</v>
      </c>
      <c r="AM144" s="403">
        <v>1442</v>
      </c>
      <c r="AN144" s="478">
        <f t="shared" si="18"/>
        <v>371.01248266296813</v>
      </c>
      <c r="AO144" s="479">
        <v>1738000</v>
      </c>
      <c r="AP144" s="480">
        <f t="shared" si="19"/>
        <v>0.15424210152644657</v>
      </c>
      <c r="AQ144" s="481">
        <v>948000</v>
      </c>
      <c r="AR144" s="480">
        <f t="shared" si="20"/>
        <v>8.4132055378061774E-2</v>
      </c>
      <c r="AS144" s="479">
        <v>948000</v>
      </c>
      <c r="AT144" s="480">
        <f t="shared" si="21"/>
        <v>8.4132055378061774E-2</v>
      </c>
      <c r="AU144" s="403">
        <v>336000</v>
      </c>
      <c r="AV144" s="483">
        <f t="shared" si="22"/>
        <v>2.9818956336528223E-2</v>
      </c>
      <c r="AW144" s="484">
        <v>844000</v>
      </c>
      <c r="AX144" s="485">
        <v>7.4982231698649607E-2</v>
      </c>
      <c r="AY144" s="481">
        <v>4115000</v>
      </c>
      <c r="AZ144" s="486">
        <f t="shared" si="23"/>
        <v>0.37641785583607756</v>
      </c>
      <c r="BA144" s="409">
        <v>2339000</v>
      </c>
      <c r="BB144" s="487">
        <f t="shared" si="24"/>
        <v>0.21395901939260886</v>
      </c>
      <c r="BC144" s="5">
        <v>167</v>
      </c>
      <c r="BD144" s="488">
        <v>0.23620933521923621</v>
      </c>
      <c r="BE144" s="5">
        <v>0</v>
      </c>
      <c r="BF144" s="489">
        <v>0</v>
      </c>
      <c r="BG144" s="4">
        <v>540</v>
      </c>
      <c r="BH144" s="388">
        <v>0.76379066478076374</v>
      </c>
      <c r="BI144" s="409">
        <v>1930000</v>
      </c>
      <c r="BJ144" s="403">
        <v>8422000</v>
      </c>
      <c r="BK144" s="409">
        <v>2145000</v>
      </c>
      <c r="BL144" s="403">
        <v>10312000</v>
      </c>
      <c r="BM144" s="409">
        <v>2211000</v>
      </c>
      <c r="BN144" s="403">
        <v>11268000</v>
      </c>
      <c r="BO144" s="13">
        <v>1442</v>
      </c>
      <c r="BP144" s="13">
        <v>535000</v>
      </c>
      <c r="BQ144" s="66">
        <v>371.01248266296813</v>
      </c>
      <c r="BR144" s="384">
        <v>976</v>
      </c>
      <c r="BS144" s="14">
        <v>1124000</v>
      </c>
      <c r="BT144" s="385">
        <v>1151.639344262295</v>
      </c>
      <c r="BU144" s="386">
        <v>133</v>
      </c>
      <c r="BV144" s="13">
        <v>122000</v>
      </c>
      <c r="BW144" s="66">
        <v>917.29323308270682</v>
      </c>
      <c r="BX144" s="384">
        <v>1</v>
      </c>
      <c r="BY144" s="14">
        <v>4000</v>
      </c>
      <c r="BZ144" s="404">
        <v>4000</v>
      </c>
      <c r="CA144" s="19">
        <v>272</v>
      </c>
      <c r="CB144" s="17">
        <v>166.78105696636925</v>
      </c>
      <c r="CC144" s="388">
        <v>0.43221649484536084</v>
      </c>
      <c r="CD144" s="16">
        <v>0.52362542955326463</v>
      </c>
      <c r="CE144" s="389">
        <v>-4.1019955654101999E-2</v>
      </c>
      <c r="CF144" s="17">
        <v>8.1004000000000005</v>
      </c>
      <c r="CG144" s="388">
        <v>0.33960000000000001</v>
      </c>
      <c r="CH144" s="18">
        <v>8.5500771235572579E-2</v>
      </c>
      <c r="CI144" s="390">
        <v>465.45259775040171</v>
      </c>
      <c r="CJ144" s="391">
        <v>253.88323513658275</v>
      </c>
      <c r="CK144" s="392">
        <v>78.735940010712369</v>
      </c>
      <c r="CL144" s="393">
        <v>89.983931440814146</v>
      </c>
      <c r="CM144" s="390">
        <v>226.03106588109267</v>
      </c>
      <c r="CN144" s="393">
        <v>175.14729512587039</v>
      </c>
      <c r="CO144" s="394">
        <v>626.40599892876276</v>
      </c>
      <c r="CP144" s="395">
        <v>2.9195804195804196</v>
      </c>
      <c r="CQ144" s="396" t="s">
        <v>485</v>
      </c>
      <c r="CR144" s="397">
        <v>9.4405594405594417</v>
      </c>
      <c r="CS144" s="398">
        <v>0.25162972620599738</v>
      </c>
      <c r="CT144" s="391">
        <v>1102.0353508302089</v>
      </c>
      <c r="CU144" s="390">
        <v>292.98071772897697</v>
      </c>
      <c r="CV144" s="399">
        <v>21</v>
      </c>
      <c r="CW144" s="405">
        <v>41</v>
      </c>
      <c r="CX144" s="393">
        <v>64.274236743438678</v>
      </c>
      <c r="CY144" s="353">
        <v>4.5982636148382001</v>
      </c>
      <c r="CZ144" s="402">
        <v>0.62347354138398914</v>
      </c>
      <c r="DA144" s="403">
        <v>1473</v>
      </c>
      <c r="DB144" s="363"/>
      <c r="DC144" s="363"/>
      <c r="DD144" s="363"/>
      <c r="DE144" s="363"/>
      <c r="DF144" s="363"/>
      <c r="DG144" s="363"/>
      <c r="DH144" s="363"/>
      <c r="DI144" s="363"/>
      <c r="DJ144" s="363"/>
      <c r="DK144" s="363"/>
      <c r="DL144" s="363"/>
      <c r="DM144" s="363"/>
      <c r="DN144" s="363"/>
      <c r="DO144" s="363"/>
      <c r="DP144" s="363"/>
      <c r="DQ144" s="363"/>
      <c r="DR144" s="363"/>
      <c r="DS144" s="363"/>
      <c r="DT144" s="363"/>
      <c r="DU144" s="363"/>
      <c r="DV144" s="363"/>
      <c r="DW144" s="363"/>
      <c r="DX144" s="363"/>
      <c r="DY144" s="363"/>
      <c r="DZ144" s="363"/>
      <c r="EA144" s="363"/>
      <c r="EB144" s="363"/>
      <c r="EC144" s="363"/>
    </row>
    <row r="145" spans="1:133" x14ac:dyDescent="0.3">
      <c r="A145" s="381" t="s">
        <v>142</v>
      </c>
      <c r="B145" s="382">
        <v>10</v>
      </c>
      <c r="C145" s="1" t="s">
        <v>155</v>
      </c>
      <c r="D145" s="383">
        <v>8937</v>
      </c>
      <c r="E145" s="468">
        <v>7.0940683043738767E-2</v>
      </c>
      <c r="F145" s="469">
        <v>0.27089627391742194</v>
      </c>
      <c r="G145" s="470">
        <v>0.48562157323486627</v>
      </c>
      <c r="H145" s="471">
        <v>0.24348215284771177</v>
      </c>
      <c r="I145" s="472">
        <v>19.990581587002591</v>
      </c>
      <c r="J145" s="473">
        <v>1.9</v>
      </c>
      <c r="K145" s="384">
        <v>10</v>
      </c>
      <c r="L145" s="363">
        <v>8.3000000000000007</v>
      </c>
      <c r="M145" s="404">
        <v>34260</v>
      </c>
      <c r="N145" s="363">
        <v>3</v>
      </c>
      <c r="O145" s="490" t="s">
        <v>516</v>
      </c>
      <c r="P145" s="400">
        <v>5499.57</v>
      </c>
      <c r="Q145" s="11">
        <v>2</v>
      </c>
      <c r="R145" s="363">
        <v>9</v>
      </c>
      <c r="S145" s="403">
        <v>993</v>
      </c>
      <c r="T145" s="409">
        <v>125</v>
      </c>
      <c r="U145" s="403">
        <v>24254000</v>
      </c>
      <c r="V145" s="475">
        <v>2713.8860915295959</v>
      </c>
      <c r="W145" s="403">
        <v>24014000</v>
      </c>
      <c r="X145" s="475">
        <v>2687.0314423184514</v>
      </c>
      <c r="Y145" s="476">
        <v>2.173130699088146</v>
      </c>
      <c r="Z145" s="8">
        <v>2</v>
      </c>
      <c r="AA145" s="9">
        <v>4</v>
      </c>
      <c r="AB145" s="407">
        <v>1</v>
      </c>
      <c r="AC145" s="9">
        <v>209.37</v>
      </c>
      <c r="AD145" s="477">
        <v>0.26850969176993961</v>
      </c>
      <c r="AE145" s="470">
        <v>0.57199999999999995</v>
      </c>
      <c r="AF145" s="383">
        <v>1719000</v>
      </c>
      <c r="AG145" s="403">
        <v>3103</v>
      </c>
      <c r="AH145" s="394">
        <f t="shared" si="25"/>
        <v>553.98001933612636</v>
      </c>
      <c r="AI145" s="403">
        <v>1793000</v>
      </c>
      <c r="AJ145" s="403">
        <v>3125</v>
      </c>
      <c r="AK145" s="394">
        <f t="shared" si="26"/>
        <v>573.76</v>
      </c>
      <c r="AL145" s="403">
        <v>1842000</v>
      </c>
      <c r="AM145" s="403">
        <v>3147</v>
      </c>
      <c r="AN145" s="478">
        <f t="shared" si="18"/>
        <v>585.31935176358434</v>
      </c>
      <c r="AO145" s="479">
        <v>2343000</v>
      </c>
      <c r="AP145" s="480">
        <f t="shared" si="19"/>
        <v>9.7584339858392335E-2</v>
      </c>
      <c r="AQ145" s="481">
        <v>5431000</v>
      </c>
      <c r="AR145" s="480">
        <f t="shared" si="20"/>
        <v>0.22619741774260724</v>
      </c>
      <c r="AS145" s="479">
        <v>1724000</v>
      </c>
      <c r="AT145" s="480">
        <f t="shared" si="21"/>
        <v>7.1803415243648486E-2</v>
      </c>
      <c r="AU145" s="403">
        <v>1272000</v>
      </c>
      <c r="AV145" s="483">
        <f t="shared" si="22"/>
        <v>5.2977925864223244E-2</v>
      </c>
      <c r="AW145" s="484">
        <v>2525000</v>
      </c>
      <c r="AX145" s="485">
        <v>0.10521271719654986</v>
      </c>
      <c r="AY145" s="481">
        <v>5813000</v>
      </c>
      <c r="AZ145" s="486">
        <f t="shared" si="23"/>
        <v>0.25565133257102646</v>
      </c>
      <c r="BA145" s="409">
        <v>4902000</v>
      </c>
      <c r="BB145" s="487">
        <f t="shared" si="24"/>
        <v>0.21558624329316561</v>
      </c>
      <c r="BC145" s="5">
        <v>0</v>
      </c>
      <c r="BD145" s="488">
        <v>0</v>
      </c>
      <c r="BE145" s="5">
        <v>0</v>
      </c>
      <c r="BF145" s="489">
        <v>0</v>
      </c>
      <c r="BG145" s="4">
        <v>4320</v>
      </c>
      <c r="BH145" s="388">
        <v>1</v>
      </c>
      <c r="BI145" s="409">
        <v>3666000</v>
      </c>
      <c r="BJ145" s="403">
        <v>19299000</v>
      </c>
      <c r="BK145" s="409">
        <v>4224000</v>
      </c>
      <c r="BL145" s="403">
        <v>21610000</v>
      </c>
      <c r="BM145" s="409">
        <v>4226000</v>
      </c>
      <c r="BN145" s="403">
        <v>24014000</v>
      </c>
      <c r="BO145" s="13">
        <v>3147</v>
      </c>
      <c r="BP145" s="13">
        <v>1842000</v>
      </c>
      <c r="BQ145" s="66">
        <v>585.31935176358434</v>
      </c>
      <c r="BR145" s="384">
        <v>1104</v>
      </c>
      <c r="BS145" s="14">
        <v>3083000</v>
      </c>
      <c r="BT145" s="385">
        <v>2792.572463768116</v>
      </c>
      <c r="BU145" s="386">
        <v>286</v>
      </c>
      <c r="BV145" s="13">
        <v>294000</v>
      </c>
      <c r="BW145" s="66">
        <v>1027.9720279720279</v>
      </c>
      <c r="BX145" s="384">
        <v>2</v>
      </c>
      <c r="BY145" s="14">
        <v>1000</v>
      </c>
      <c r="BZ145" s="404">
        <v>500</v>
      </c>
      <c r="CA145" s="19">
        <v>1098</v>
      </c>
      <c r="CB145" s="17">
        <v>244.99523355576738</v>
      </c>
      <c r="CC145" s="388">
        <v>0.53450325966624301</v>
      </c>
      <c r="CD145" s="16">
        <v>0.40236661993897915</v>
      </c>
      <c r="CE145" s="389">
        <v>-7.710248934738731E-2</v>
      </c>
      <c r="CF145" s="17">
        <v>9.1325000000000003</v>
      </c>
      <c r="CG145" s="388">
        <v>0.88529999999999998</v>
      </c>
      <c r="CH145" s="18">
        <v>4.3000338134073023E-2</v>
      </c>
      <c r="CI145" s="390">
        <v>262.16851292379994</v>
      </c>
      <c r="CJ145" s="391">
        <v>192.90589683338928</v>
      </c>
      <c r="CK145" s="392">
        <v>481.03390399462904</v>
      </c>
      <c r="CL145" s="393">
        <v>142.32964081906681</v>
      </c>
      <c r="CM145" s="390">
        <v>282.53328857558466</v>
      </c>
      <c r="CN145" s="393">
        <v>126.66442877923241</v>
      </c>
      <c r="CO145" s="394">
        <v>548.50621013763009</v>
      </c>
      <c r="CP145" s="395" t="s">
        <v>485</v>
      </c>
      <c r="CQ145" s="396" t="s">
        <v>485</v>
      </c>
      <c r="CR145" s="397">
        <v>29.324716935024032</v>
      </c>
      <c r="CS145" s="398">
        <v>5.0667894979272224E-3</v>
      </c>
      <c r="CT145" s="391">
        <v>650.44198276826671</v>
      </c>
      <c r="CU145" s="390">
        <v>157.9948528589012</v>
      </c>
      <c r="CV145" s="399">
        <v>46</v>
      </c>
      <c r="CW145" s="405">
        <v>74</v>
      </c>
      <c r="CX145" s="393">
        <v>36.589459550184628</v>
      </c>
      <c r="CY145" s="353">
        <v>3.1652722063037251</v>
      </c>
      <c r="CZ145" s="402">
        <v>0.46692262256349676</v>
      </c>
      <c r="DA145" s="403">
        <v>3392</v>
      </c>
      <c r="DB145" s="363"/>
      <c r="DC145" s="363"/>
      <c r="DD145" s="363"/>
      <c r="DE145" s="363"/>
      <c r="DF145" s="363"/>
      <c r="DG145" s="363"/>
      <c r="DH145" s="363"/>
      <c r="DI145" s="363"/>
      <c r="DJ145" s="363"/>
      <c r="DK145" s="363"/>
      <c r="DL145" s="363"/>
      <c r="DM145" s="363"/>
      <c r="DN145" s="363"/>
      <c r="DO145" s="363"/>
      <c r="DP145" s="363"/>
      <c r="DQ145" s="363"/>
      <c r="DR145" s="363"/>
      <c r="DS145" s="363"/>
      <c r="DT145" s="363"/>
      <c r="DU145" s="363"/>
      <c r="DV145" s="363"/>
      <c r="DW145" s="363"/>
      <c r="DX145" s="363"/>
      <c r="DY145" s="363"/>
      <c r="DZ145" s="363"/>
      <c r="EA145" s="363"/>
      <c r="EB145" s="363"/>
      <c r="EC145" s="363"/>
    </row>
    <row r="146" spans="1:133" x14ac:dyDescent="0.3">
      <c r="A146" s="381" t="s">
        <v>143</v>
      </c>
      <c r="B146" s="382">
        <v>10</v>
      </c>
      <c r="C146" s="1" t="s">
        <v>155</v>
      </c>
      <c r="D146" s="383">
        <v>6787</v>
      </c>
      <c r="E146" s="468">
        <v>-4.930662557781202E-2</v>
      </c>
      <c r="F146" s="469">
        <v>0.26992780315308679</v>
      </c>
      <c r="G146" s="470">
        <v>0.49904228672462059</v>
      </c>
      <c r="H146" s="471">
        <v>0.23102991012229263</v>
      </c>
      <c r="I146" s="472">
        <v>10.287443267776098</v>
      </c>
      <c r="J146" s="473">
        <v>2.9</v>
      </c>
      <c r="K146" s="384">
        <v>65</v>
      </c>
      <c r="L146" s="363">
        <v>6</v>
      </c>
      <c r="M146" s="404">
        <v>35345</v>
      </c>
      <c r="N146" s="363">
        <v>2.9</v>
      </c>
      <c r="O146" s="490" t="s">
        <v>516</v>
      </c>
      <c r="P146" s="400">
        <v>20891.133999999998</v>
      </c>
      <c r="Q146" s="11">
        <v>10</v>
      </c>
      <c r="R146" s="363">
        <v>9</v>
      </c>
      <c r="S146" s="403">
        <v>754.11111111111109</v>
      </c>
      <c r="T146" s="409">
        <v>99</v>
      </c>
      <c r="U146" s="403">
        <v>23598000</v>
      </c>
      <c r="V146" s="475">
        <v>3476.941211138942</v>
      </c>
      <c r="W146" s="403">
        <v>21495000</v>
      </c>
      <c r="X146" s="475">
        <v>3167.0841314277295</v>
      </c>
      <c r="Y146" s="476">
        <v>0.2583860295657272</v>
      </c>
      <c r="Z146" s="8">
        <v>2</v>
      </c>
      <c r="AA146" s="9">
        <v>9</v>
      </c>
      <c r="AB146" s="407">
        <v>4</v>
      </c>
      <c r="AC146" s="9">
        <v>172</v>
      </c>
      <c r="AD146" s="477">
        <v>0.20106252554147935</v>
      </c>
      <c r="AE146" s="470">
        <v>0.61299999999999999</v>
      </c>
      <c r="AF146" s="383">
        <v>1257000</v>
      </c>
      <c r="AG146" s="403">
        <v>2411</v>
      </c>
      <c r="AH146" s="394">
        <f t="shared" si="25"/>
        <v>521.3604313562837</v>
      </c>
      <c r="AI146" s="403">
        <v>1286000</v>
      </c>
      <c r="AJ146" s="403">
        <v>2413</v>
      </c>
      <c r="AK146" s="394">
        <f t="shared" si="26"/>
        <v>532.94653957728963</v>
      </c>
      <c r="AL146" s="403">
        <v>1334000</v>
      </c>
      <c r="AM146" s="403">
        <v>2447</v>
      </c>
      <c r="AN146" s="478">
        <f t="shared" si="18"/>
        <v>545.15733551287292</v>
      </c>
      <c r="AO146" s="479">
        <v>3331000</v>
      </c>
      <c r="AP146" s="480">
        <f t="shared" si="19"/>
        <v>0.15496627122586648</v>
      </c>
      <c r="AQ146" s="481">
        <v>4283000</v>
      </c>
      <c r="AR146" s="480">
        <f t="shared" si="20"/>
        <v>0.19925564084670855</v>
      </c>
      <c r="AS146" s="479">
        <v>297000</v>
      </c>
      <c r="AT146" s="480">
        <f t="shared" si="21"/>
        <v>1.3817166782972784E-2</v>
      </c>
      <c r="AU146" s="403">
        <v>1564000</v>
      </c>
      <c r="AV146" s="483">
        <f t="shared" si="22"/>
        <v>7.2761107234240521E-2</v>
      </c>
      <c r="AW146" s="484">
        <v>1878000</v>
      </c>
      <c r="AX146" s="485">
        <v>8.7417958385700323E-2</v>
      </c>
      <c r="AY146" s="481">
        <v>6727000</v>
      </c>
      <c r="AZ146" s="486">
        <f t="shared" si="23"/>
        <v>0.33751442476544075</v>
      </c>
      <c r="BA146" s="409">
        <v>3415000</v>
      </c>
      <c r="BB146" s="487">
        <f t="shared" si="24"/>
        <v>0.17134112688776279</v>
      </c>
      <c r="BC146" s="5">
        <v>0</v>
      </c>
      <c r="BD146" s="488">
        <v>0</v>
      </c>
      <c r="BE146" s="5">
        <v>0</v>
      </c>
      <c r="BF146" s="489">
        <v>0</v>
      </c>
      <c r="BG146" s="4">
        <v>2609</v>
      </c>
      <c r="BH146" s="388">
        <v>1</v>
      </c>
      <c r="BI146" s="409">
        <v>4079000</v>
      </c>
      <c r="BJ146" s="403">
        <v>14336000</v>
      </c>
      <c r="BK146" s="409">
        <v>3631000</v>
      </c>
      <c r="BL146" s="403">
        <v>20480000</v>
      </c>
      <c r="BM146" s="409">
        <v>2873000</v>
      </c>
      <c r="BN146" s="403">
        <v>21495000</v>
      </c>
      <c r="BO146" s="13">
        <v>2447</v>
      </c>
      <c r="BP146" s="13">
        <v>1334000</v>
      </c>
      <c r="BQ146" s="66">
        <v>545.15733551287292</v>
      </c>
      <c r="BR146" s="384">
        <v>1018</v>
      </c>
      <c r="BS146" s="14">
        <v>1399000</v>
      </c>
      <c r="BT146" s="385">
        <v>1374.2632612966602</v>
      </c>
      <c r="BU146" s="386">
        <v>258</v>
      </c>
      <c r="BV146" s="13">
        <v>1202000</v>
      </c>
      <c r="BW146" s="66">
        <v>4658.9147286821708</v>
      </c>
      <c r="BX146" s="384">
        <v>0</v>
      </c>
      <c r="BY146" s="14">
        <v>0</v>
      </c>
      <c r="BZ146" s="13" t="s">
        <v>485</v>
      </c>
      <c r="CA146" s="19">
        <v>1279</v>
      </c>
      <c r="CB146" s="17">
        <v>210.46178994687372</v>
      </c>
      <c r="CC146" s="388">
        <v>0.42884990253411304</v>
      </c>
      <c r="CD146" s="16">
        <v>0.45020764471565389</v>
      </c>
      <c r="CE146" s="389">
        <v>-3.3910533910533912E-2</v>
      </c>
      <c r="CF146" s="17">
        <v>8.7680000000000007</v>
      </c>
      <c r="CG146" s="388">
        <v>0.41</v>
      </c>
      <c r="CH146" s="18">
        <v>0.13927447858002875</v>
      </c>
      <c r="CI146" s="390">
        <v>490.79121850596727</v>
      </c>
      <c r="CJ146" s="391">
        <v>43.760129659643439</v>
      </c>
      <c r="CK146" s="392">
        <v>454.54545454545456</v>
      </c>
      <c r="CL146" s="393">
        <v>230.44054810667453</v>
      </c>
      <c r="CM146" s="390">
        <v>276.70546633269487</v>
      </c>
      <c r="CN146" s="393">
        <v>176.51392367761898</v>
      </c>
      <c r="CO146" s="394">
        <v>503.16782083394725</v>
      </c>
      <c r="CP146" s="395" t="s">
        <v>485</v>
      </c>
      <c r="CQ146" s="396" t="s">
        <v>485</v>
      </c>
      <c r="CR146" s="397">
        <v>17.500201228837433</v>
      </c>
      <c r="CS146" s="398">
        <v>0</v>
      </c>
      <c r="CT146" s="391">
        <v>991.15956976572863</v>
      </c>
      <c r="CU146" s="390">
        <v>341.6457934286135</v>
      </c>
      <c r="CV146" s="406">
        <v>183</v>
      </c>
      <c r="CW146" s="400">
        <v>176</v>
      </c>
      <c r="CX146" s="393">
        <v>66.303226757035503</v>
      </c>
      <c r="CY146" s="353">
        <v>3.6230714791224345</v>
      </c>
      <c r="CZ146" s="402">
        <v>0.94008751262201284</v>
      </c>
      <c r="DA146" s="403">
        <v>2799</v>
      </c>
      <c r="DB146" s="363"/>
      <c r="DC146" s="363"/>
      <c r="DD146" s="363"/>
      <c r="DE146" s="363"/>
      <c r="DF146" s="363"/>
      <c r="DG146" s="363"/>
      <c r="DH146" s="363"/>
      <c r="DI146" s="363"/>
      <c r="DJ146" s="363"/>
      <c r="DK146" s="363"/>
      <c r="DL146" s="363"/>
      <c r="DM146" s="363"/>
      <c r="DN146" s="363"/>
      <c r="DO146" s="363"/>
      <c r="DP146" s="363"/>
      <c r="DQ146" s="363"/>
      <c r="DR146" s="363"/>
      <c r="DS146" s="363"/>
      <c r="DT146" s="363"/>
      <c r="DU146" s="363"/>
      <c r="DV146" s="363"/>
      <c r="DW146" s="363"/>
      <c r="DX146" s="363"/>
      <c r="DY146" s="363"/>
      <c r="DZ146" s="363"/>
      <c r="EA146" s="363"/>
      <c r="EB146" s="363"/>
      <c r="EC146" s="363"/>
    </row>
    <row r="147" spans="1:133" x14ac:dyDescent="0.3">
      <c r="A147" s="381" t="s">
        <v>144</v>
      </c>
      <c r="B147" s="382">
        <v>3</v>
      </c>
      <c r="C147" s="1" t="s">
        <v>153</v>
      </c>
      <c r="D147" s="383">
        <v>71637</v>
      </c>
      <c r="E147" s="468">
        <v>5.3423328039527089E-2</v>
      </c>
      <c r="F147" s="469">
        <v>0.23620475452629228</v>
      </c>
      <c r="G147" s="470">
        <v>0.58582855228443398</v>
      </c>
      <c r="H147" s="471">
        <v>0.17796669318927369</v>
      </c>
      <c r="I147" s="472">
        <v>0.20191222756695765</v>
      </c>
      <c r="J147" s="473">
        <v>35.1</v>
      </c>
      <c r="K147" s="384">
        <v>144</v>
      </c>
      <c r="L147" s="363">
        <v>4.5999999999999996</v>
      </c>
      <c r="M147" s="404">
        <v>77896</v>
      </c>
      <c r="N147" s="363">
        <v>3</v>
      </c>
      <c r="O147" s="490" t="s">
        <v>167</v>
      </c>
      <c r="P147" s="400">
        <v>201345.79399999999</v>
      </c>
      <c r="Q147" s="11">
        <v>7</v>
      </c>
      <c r="R147" s="363">
        <v>13</v>
      </c>
      <c r="S147" s="403">
        <v>5510.5384615384619</v>
      </c>
      <c r="T147" s="409">
        <v>404</v>
      </c>
      <c r="U147" s="403">
        <v>103452000</v>
      </c>
      <c r="V147" s="475">
        <v>1444.1140751287742</v>
      </c>
      <c r="W147" s="403">
        <v>96521000</v>
      </c>
      <c r="X147" s="475">
        <v>1347.3623965269344</v>
      </c>
      <c r="Y147" s="476">
        <v>3198.0803571428573</v>
      </c>
      <c r="Z147" s="8">
        <v>1</v>
      </c>
      <c r="AA147" s="9">
        <v>20</v>
      </c>
      <c r="AB147" s="407">
        <v>7</v>
      </c>
      <c r="AC147" s="9">
        <v>366</v>
      </c>
      <c r="AD147" s="477">
        <v>8.5084935598282618E-2</v>
      </c>
      <c r="AE147" s="470">
        <v>0.84299999999999997</v>
      </c>
      <c r="AF147" s="383">
        <v>20114000</v>
      </c>
      <c r="AG147" s="403">
        <v>26610</v>
      </c>
      <c r="AH147" s="394">
        <f t="shared" si="25"/>
        <v>755.88124765125895</v>
      </c>
      <c r="AI147" s="403">
        <v>20714000</v>
      </c>
      <c r="AJ147" s="403">
        <v>26718</v>
      </c>
      <c r="AK147" s="394">
        <f t="shared" si="26"/>
        <v>775.28258103151438</v>
      </c>
      <c r="AL147" s="403">
        <v>21332000</v>
      </c>
      <c r="AM147" s="403">
        <v>26795</v>
      </c>
      <c r="AN147" s="478">
        <f t="shared" si="18"/>
        <v>796.11867885799586</v>
      </c>
      <c r="AO147" s="479">
        <v>22828000</v>
      </c>
      <c r="AP147" s="480">
        <f t="shared" si="19"/>
        <v>0.23650811740450264</v>
      </c>
      <c r="AQ147" s="481">
        <v>4951000</v>
      </c>
      <c r="AR147" s="480">
        <f t="shared" si="20"/>
        <v>5.1294536940147739E-2</v>
      </c>
      <c r="AS147" s="479">
        <v>17797000</v>
      </c>
      <c r="AT147" s="480">
        <f t="shared" si="21"/>
        <v>0.18438474528859006</v>
      </c>
      <c r="AU147" s="403">
        <v>12881000</v>
      </c>
      <c r="AV147" s="483">
        <f t="shared" si="22"/>
        <v>0.13345282373783943</v>
      </c>
      <c r="AW147" s="484">
        <v>22584000</v>
      </c>
      <c r="AX147" s="485">
        <v>0.23507124790523873</v>
      </c>
      <c r="AY147" s="481">
        <v>9809000</v>
      </c>
      <c r="AZ147" s="486">
        <f t="shared" si="23"/>
        <v>0.11727642276422764</v>
      </c>
      <c r="BA147" s="409">
        <v>5671000</v>
      </c>
      <c r="BB147" s="487">
        <f t="shared" si="24"/>
        <v>6.7802486848397903E-2</v>
      </c>
      <c r="BC147" s="4">
        <v>8300.7999999999993</v>
      </c>
      <c r="BD147" s="488">
        <v>0.28009962487139434</v>
      </c>
      <c r="BE147" s="5">
        <v>6219.27</v>
      </c>
      <c r="BF147" s="489">
        <v>0.20986112109361954</v>
      </c>
      <c r="BG147" s="4">
        <v>15115.1</v>
      </c>
      <c r="BH147" s="388">
        <v>0.51003925403498618</v>
      </c>
      <c r="BI147" s="409">
        <v>6575000</v>
      </c>
      <c r="BJ147" s="403">
        <v>79806000</v>
      </c>
      <c r="BK147" s="409">
        <v>7207000</v>
      </c>
      <c r="BL147" s="403">
        <v>87840000</v>
      </c>
      <c r="BM147" s="409">
        <v>4543000</v>
      </c>
      <c r="BN147" s="403">
        <v>96521000</v>
      </c>
      <c r="BO147" s="13">
        <v>26795</v>
      </c>
      <c r="BP147" s="13">
        <v>21332000</v>
      </c>
      <c r="BQ147" s="66">
        <v>796.11867885799586</v>
      </c>
      <c r="BR147" s="384">
        <v>0</v>
      </c>
      <c r="BS147" s="14">
        <v>0</v>
      </c>
      <c r="BT147" s="385" t="s">
        <v>485</v>
      </c>
      <c r="BU147" s="386">
        <v>3132</v>
      </c>
      <c r="BV147" s="13">
        <v>16653000</v>
      </c>
      <c r="BW147" s="66">
        <v>5317.0498084291185</v>
      </c>
      <c r="BX147" s="384">
        <v>0</v>
      </c>
      <c r="BY147" s="14">
        <v>0</v>
      </c>
      <c r="BZ147" s="13" t="s">
        <v>485</v>
      </c>
      <c r="CA147" s="19" t="s">
        <v>485</v>
      </c>
      <c r="CB147" s="17">
        <v>408.58689565055067</v>
      </c>
      <c r="CC147" s="388">
        <v>0.68207139492493907</v>
      </c>
      <c r="CD147" s="16">
        <v>0.12556547964273287</v>
      </c>
      <c r="CE147" s="389">
        <v>-5.8181858048106654E-2</v>
      </c>
      <c r="CF147" s="17">
        <v>3.3763000000000001</v>
      </c>
      <c r="CG147" s="388">
        <v>0.55900000000000005</v>
      </c>
      <c r="CH147" s="18">
        <v>7.0133609767334709E-2</v>
      </c>
      <c r="CI147" s="390">
        <v>318.66214386420427</v>
      </c>
      <c r="CJ147" s="391">
        <v>248.43307229504308</v>
      </c>
      <c r="CK147" s="392">
        <v>0</v>
      </c>
      <c r="CL147" s="393">
        <v>179.8093164147019</v>
      </c>
      <c r="CM147" s="390">
        <v>315.25608275053395</v>
      </c>
      <c r="CN147" s="393">
        <v>69.112330220416823</v>
      </c>
      <c r="CO147" s="394">
        <v>79.163002359116106</v>
      </c>
      <c r="CP147" s="395">
        <v>5.9039414613051706</v>
      </c>
      <c r="CQ147" s="396">
        <v>9.0820370684065725</v>
      </c>
      <c r="CR147" s="397">
        <v>10.750610252237589</v>
      </c>
      <c r="CS147" s="398">
        <v>0.6359944848468464</v>
      </c>
      <c r="CT147" s="391">
        <v>136.92644862291831</v>
      </c>
      <c r="CU147" s="390">
        <v>2.945544899981853</v>
      </c>
      <c r="CV147" s="406">
        <v>111</v>
      </c>
      <c r="CW147" s="400">
        <v>527</v>
      </c>
      <c r="CX147" s="393">
        <v>70.424501305191455</v>
      </c>
      <c r="CY147" s="353">
        <v>14.936425995332721</v>
      </c>
      <c r="CZ147" s="402">
        <v>0.71406984553391539</v>
      </c>
      <c r="DA147" s="403">
        <v>11712</v>
      </c>
      <c r="DB147" s="363"/>
      <c r="DC147" s="363"/>
      <c r="DD147" s="363"/>
      <c r="DE147" s="363"/>
      <c r="DF147" s="363"/>
      <c r="DG147" s="363"/>
      <c r="DH147" s="363"/>
      <c r="DI147" s="363"/>
      <c r="DJ147" s="363"/>
      <c r="DK147" s="363"/>
      <c r="DL147" s="363"/>
      <c r="DM147" s="363"/>
      <c r="DN147" s="363"/>
      <c r="DO147" s="363"/>
      <c r="DP147" s="363"/>
      <c r="DQ147" s="363"/>
      <c r="DR147" s="363"/>
      <c r="DS147" s="363"/>
      <c r="DT147" s="363"/>
      <c r="DU147" s="363"/>
      <c r="DV147" s="363"/>
      <c r="DW147" s="363"/>
      <c r="DX147" s="363"/>
      <c r="DY147" s="363"/>
      <c r="DZ147" s="363"/>
      <c r="EA147" s="363"/>
      <c r="EB147" s="363"/>
      <c r="EC147" s="363"/>
    </row>
    <row r="148" spans="1:133" x14ac:dyDescent="0.3">
      <c r="A148" s="381" t="s">
        <v>145</v>
      </c>
      <c r="B148" s="382">
        <v>4</v>
      </c>
      <c r="C148" s="1" t="s">
        <v>152</v>
      </c>
      <c r="D148" s="383">
        <v>46042</v>
      </c>
      <c r="E148" s="468">
        <v>2.3906420263748972E-2</v>
      </c>
      <c r="F148" s="469">
        <v>0.25596194778680337</v>
      </c>
      <c r="G148" s="470">
        <v>0.455996698666435</v>
      </c>
      <c r="H148" s="471">
        <v>0.28804135354676164</v>
      </c>
      <c r="I148" s="472">
        <v>1.8020047302624169</v>
      </c>
      <c r="J148" s="473">
        <v>4.5</v>
      </c>
      <c r="K148" s="384">
        <v>120</v>
      </c>
      <c r="L148" s="363">
        <v>4.2</v>
      </c>
      <c r="M148" s="404">
        <v>45467</v>
      </c>
      <c r="N148" s="363">
        <v>2.9</v>
      </c>
      <c r="O148" s="490" t="s">
        <v>515</v>
      </c>
      <c r="P148" s="400">
        <v>118862.567</v>
      </c>
      <c r="Q148" s="11">
        <v>20</v>
      </c>
      <c r="R148" s="363">
        <v>9</v>
      </c>
      <c r="S148" s="403">
        <v>5115.7777777777774</v>
      </c>
      <c r="T148" s="409">
        <v>352</v>
      </c>
      <c r="U148" s="403">
        <v>91901000</v>
      </c>
      <c r="V148" s="475">
        <v>1996.0253681421311</v>
      </c>
      <c r="W148" s="403">
        <v>85743000</v>
      </c>
      <c r="X148" s="475">
        <v>1862.2779201598541</v>
      </c>
      <c r="Y148" s="476">
        <v>17.122987095094647</v>
      </c>
      <c r="Z148" s="8">
        <v>4</v>
      </c>
      <c r="AA148" s="9">
        <v>23</v>
      </c>
      <c r="AB148" s="407">
        <v>1</v>
      </c>
      <c r="AC148" s="9">
        <v>549.9</v>
      </c>
      <c r="AD148" s="477">
        <v>0.20740209144966168</v>
      </c>
      <c r="AE148" s="470">
        <v>0.75</v>
      </c>
      <c r="AF148" s="383">
        <v>16192000</v>
      </c>
      <c r="AG148" s="403">
        <v>19277</v>
      </c>
      <c r="AH148" s="394">
        <f t="shared" si="25"/>
        <v>839.96472480157706</v>
      </c>
      <c r="AI148" s="403">
        <v>17916000</v>
      </c>
      <c r="AJ148" s="403">
        <v>19314</v>
      </c>
      <c r="AK148" s="394">
        <f t="shared" si="26"/>
        <v>927.6172724448586</v>
      </c>
      <c r="AL148" s="403">
        <v>19786000</v>
      </c>
      <c r="AM148" s="403">
        <v>19598</v>
      </c>
      <c r="AN148" s="478">
        <f t="shared" si="18"/>
        <v>1009.5928155934279</v>
      </c>
      <c r="AO148" s="479">
        <v>16831000</v>
      </c>
      <c r="AP148" s="480">
        <f t="shared" si="19"/>
        <v>0.19629590753764156</v>
      </c>
      <c r="AQ148" s="481">
        <v>23448000</v>
      </c>
      <c r="AR148" s="480">
        <f t="shared" si="20"/>
        <v>0.27346838808998986</v>
      </c>
      <c r="AS148" s="479">
        <v>15308000</v>
      </c>
      <c r="AT148" s="480">
        <f t="shared" si="21"/>
        <v>0.17853352460259148</v>
      </c>
      <c r="AU148" s="403">
        <v>3962000</v>
      </c>
      <c r="AV148" s="483">
        <f t="shared" si="22"/>
        <v>4.6207853702343045E-2</v>
      </c>
      <c r="AW148" s="484">
        <v>7199000</v>
      </c>
      <c r="AX148" s="485">
        <v>8.3961185883231093E-2</v>
      </c>
      <c r="AY148" s="481">
        <v>13290000</v>
      </c>
      <c r="AZ148" s="486">
        <f t="shared" si="23"/>
        <v>0.16250718382020274</v>
      </c>
      <c r="BA148" s="409">
        <v>5705000</v>
      </c>
      <c r="BB148" s="487">
        <f t="shared" si="24"/>
        <v>6.9759479585722844E-2</v>
      </c>
      <c r="BC148" s="4">
        <v>5032.8999999999996</v>
      </c>
      <c r="BD148" s="488">
        <v>0.38136986716577376</v>
      </c>
      <c r="BE148" s="5">
        <v>0</v>
      </c>
      <c r="BF148" s="489">
        <v>0</v>
      </c>
      <c r="BG148" s="4">
        <v>8164</v>
      </c>
      <c r="BH148" s="388">
        <v>0.61863013283422619</v>
      </c>
      <c r="BI148" s="409">
        <v>11185000</v>
      </c>
      <c r="BJ148" s="403">
        <v>74174000</v>
      </c>
      <c r="BK148" s="409">
        <v>11764000</v>
      </c>
      <c r="BL148" s="403">
        <v>76035000</v>
      </c>
      <c r="BM148" s="409">
        <v>13433000</v>
      </c>
      <c r="BN148" s="403">
        <v>85743000</v>
      </c>
      <c r="BO148" s="13">
        <v>19598</v>
      </c>
      <c r="BP148" s="13">
        <v>19786000</v>
      </c>
      <c r="BQ148" s="66">
        <v>1009.5928155934279</v>
      </c>
      <c r="BR148" s="384">
        <v>1275</v>
      </c>
      <c r="BS148" s="14">
        <v>3417000</v>
      </c>
      <c r="BT148" s="385">
        <v>2680</v>
      </c>
      <c r="BU148" s="386">
        <v>1403</v>
      </c>
      <c r="BV148" s="13">
        <v>4180000</v>
      </c>
      <c r="BW148" s="66">
        <v>2979.3300071275839</v>
      </c>
      <c r="BX148" s="384">
        <v>13</v>
      </c>
      <c r="BY148" s="14">
        <v>0</v>
      </c>
      <c r="BZ148" s="404">
        <v>0</v>
      </c>
      <c r="CA148" s="19">
        <v>971</v>
      </c>
      <c r="CB148" s="17">
        <v>252.61431207709657</v>
      </c>
      <c r="CC148" s="388">
        <v>0.66815377417003075</v>
      </c>
      <c r="CD148" s="16">
        <v>0.30836443564270249</v>
      </c>
      <c r="CE148" s="389">
        <v>-0.11424004574280071</v>
      </c>
      <c r="CF148" s="17">
        <v>2.1583999999999999</v>
      </c>
      <c r="CG148" s="388">
        <v>0.52400000000000002</v>
      </c>
      <c r="CH148" s="18">
        <v>8.6459007791420045E-2</v>
      </c>
      <c r="CI148" s="390">
        <v>365.55753442509013</v>
      </c>
      <c r="CJ148" s="391">
        <v>332.47904087572215</v>
      </c>
      <c r="CK148" s="392">
        <v>450.78406672168887</v>
      </c>
      <c r="CL148" s="393">
        <v>86.051865687850224</v>
      </c>
      <c r="CM148" s="390">
        <v>156.35723904261326</v>
      </c>
      <c r="CN148" s="393">
        <v>58.49007428000521</v>
      </c>
      <c r="CO148" s="394">
        <v>123.90860518656879</v>
      </c>
      <c r="CP148" s="395">
        <v>5.8481292121775503</v>
      </c>
      <c r="CQ148" s="396" t="s">
        <v>485</v>
      </c>
      <c r="CR148" s="397">
        <v>9.4864048338368576</v>
      </c>
      <c r="CS148" s="398">
        <v>0.7737331572261601</v>
      </c>
      <c r="CT148" s="391">
        <v>288.64949394031538</v>
      </c>
      <c r="CU148" s="390">
        <v>25.779288475739541</v>
      </c>
      <c r="CV148" s="399">
        <v>72</v>
      </c>
      <c r="CW148" s="400">
        <v>699</v>
      </c>
      <c r="CX148" s="393">
        <v>36.792493809999563</v>
      </c>
      <c r="CY148" s="353">
        <v>8.1182602444284679</v>
      </c>
      <c r="CZ148" s="402">
        <v>0.8278529084846239</v>
      </c>
      <c r="DA148" s="403">
        <v>20743</v>
      </c>
      <c r="DB148" s="363"/>
      <c r="DC148" s="363"/>
      <c r="DD148" s="363"/>
      <c r="DE148" s="363"/>
      <c r="DF148" s="363"/>
      <c r="DG148" s="363"/>
      <c r="DH148" s="363"/>
      <c r="DI148" s="363"/>
      <c r="DJ148" s="363"/>
      <c r="DK148" s="363"/>
      <c r="DL148" s="363"/>
      <c r="DM148" s="363"/>
      <c r="DN148" s="363"/>
      <c r="DO148" s="363"/>
      <c r="DP148" s="363"/>
      <c r="DQ148" s="363"/>
      <c r="DR148" s="363"/>
      <c r="DS148" s="363"/>
      <c r="DT148" s="363"/>
      <c r="DU148" s="363"/>
      <c r="DV148" s="363"/>
      <c r="DW148" s="363"/>
      <c r="DX148" s="363"/>
      <c r="DY148" s="363"/>
      <c r="DZ148" s="363"/>
      <c r="EA148" s="363"/>
      <c r="EB148" s="363"/>
      <c r="EC148" s="363"/>
    </row>
    <row r="149" spans="1:133" x14ac:dyDescent="0.3">
      <c r="A149" s="381" t="s">
        <v>146</v>
      </c>
      <c r="B149" s="382">
        <v>6</v>
      </c>
      <c r="C149" s="1" t="s">
        <v>156</v>
      </c>
      <c r="D149" s="383">
        <v>44403</v>
      </c>
      <c r="E149" s="468">
        <v>6.0902183781717398E-2</v>
      </c>
      <c r="F149" s="469">
        <v>0.3025020831925771</v>
      </c>
      <c r="G149" s="470">
        <v>0.53620250883949283</v>
      </c>
      <c r="H149" s="471">
        <v>0.1612954079679301</v>
      </c>
      <c r="I149" s="472">
        <v>2.3924550981253323</v>
      </c>
      <c r="J149" s="473">
        <v>5.2</v>
      </c>
      <c r="K149" s="384">
        <v>124</v>
      </c>
      <c r="L149" s="363">
        <v>4.2</v>
      </c>
      <c r="M149" s="404">
        <v>45595</v>
      </c>
      <c r="N149" s="363">
        <v>3.2</v>
      </c>
      <c r="O149" s="490" t="s">
        <v>166</v>
      </c>
      <c r="P149" s="400">
        <v>167819.71900000001</v>
      </c>
      <c r="Q149" s="11">
        <v>1</v>
      </c>
      <c r="R149" s="363">
        <v>9</v>
      </c>
      <c r="S149" s="403">
        <v>4933.666666666667</v>
      </c>
      <c r="T149" s="409">
        <v>196.3</v>
      </c>
      <c r="U149" s="403">
        <v>45116000</v>
      </c>
      <c r="V149" s="475">
        <v>1016.0574735941266</v>
      </c>
      <c r="W149" s="403">
        <v>42744000</v>
      </c>
      <c r="X149" s="475">
        <v>962.63765961759339</v>
      </c>
      <c r="Y149" s="476">
        <v>17.367988735038725</v>
      </c>
      <c r="Z149" s="8">
        <v>2</v>
      </c>
      <c r="AA149" s="9">
        <v>15</v>
      </c>
      <c r="AB149" s="407">
        <v>1</v>
      </c>
      <c r="AC149" s="9">
        <v>539.87</v>
      </c>
      <c r="AD149" s="477">
        <v>0.17056404985224208</v>
      </c>
      <c r="AE149" s="470">
        <v>0.77500000000000002</v>
      </c>
      <c r="AF149" s="383">
        <v>14535000</v>
      </c>
      <c r="AG149" s="403">
        <v>15326</v>
      </c>
      <c r="AH149" s="394">
        <f t="shared" si="25"/>
        <v>948.38835965026749</v>
      </c>
      <c r="AI149" s="403">
        <v>15541000</v>
      </c>
      <c r="AJ149" s="403">
        <v>15385</v>
      </c>
      <c r="AK149" s="394">
        <f t="shared" si="26"/>
        <v>1010.1397465063374</v>
      </c>
      <c r="AL149" s="403">
        <v>16378000</v>
      </c>
      <c r="AM149" s="403">
        <v>15550</v>
      </c>
      <c r="AN149" s="478">
        <f t="shared" si="18"/>
        <v>1053.2475884244373</v>
      </c>
      <c r="AO149" s="479">
        <v>4802000</v>
      </c>
      <c r="AP149" s="480">
        <f t="shared" si="19"/>
        <v>0.11234325285420176</v>
      </c>
      <c r="AQ149" s="481">
        <v>3487000</v>
      </c>
      <c r="AR149" s="480">
        <f t="shared" si="20"/>
        <v>8.1578701104248544E-2</v>
      </c>
      <c r="AS149" s="479">
        <v>6749000</v>
      </c>
      <c r="AT149" s="480">
        <f t="shared" si="21"/>
        <v>0.15789350552124276</v>
      </c>
      <c r="AU149" s="403">
        <v>5601000</v>
      </c>
      <c r="AV149" s="483">
        <f t="shared" si="22"/>
        <v>0.13103593486805165</v>
      </c>
      <c r="AW149" s="484">
        <v>8614000</v>
      </c>
      <c r="AX149" s="485">
        <v>0.20247749335965964</v>
      </c>
      <c r="AY149" s="481">
        <v>10864000</v>
      </c>
      <c r="AZ149" s="486">
        <f t="shared" si="23"/>
        <v>0.29249118272622027</v>
      </c>
      <c r="BA149" s="409">
        <v>2627000</v>
      </c>
      <c r="BB149" s="487">
        <f t="shared" si="24"/>
        <v>7.0726651051342113E-2</v>
      </c>
      <c r="BC149" s="4">
        <v>3557.41</v>
      </c>
      <c r="BD149" s="488">
        <v>0.22231797743329509</v>
      </c>
      <c r="BE149" s="7">
        <v>3907.37</v>
      </c>
      <c r="BF149" s="489">
        <v>0.24418849541760276</v>
      </c>
      <c r="BG149" s="4">
        <v>8536.67</v>
      </c>
      <c r="BH149" s="388">
        <v>0.53349352714910214</v>
      </c>
      <c r="BI149" s="409">
        <v>5207000</v>
      </c>
      <c r="BJ149" s="403">
        <v>34930000</v>
      </c>
      <c r="BK149" s="409">
        <v>7109000</v>
      </c>
      <c r="BL149" s="403">
        <v>40340000</v>
      </c>
      <c r="BM149" s="409">
        <v>8876000</v>
      </c>
      <c r="BN149" s="403">
        <v>42744000</v>
      </c>
      <c r="BO149" s="13">
        <v>15550</v>
      </c>
      <c r="BP149" s="13">
        <v>16378000</v>
      </c>
      <c r="BQ149" s="66">
        <v>1053.2475884244373</v>
      </c>
      <c r="BR149" s="384">
        <v>350</v>
      </c>
      <c r="BS149" s="14">
        <v>808000</v>
      </c>
      <c r="BT149" s="385">
        <v>2308.5714285714284</v>
      </c>
      <c r="BU149" s="386">
        <v>558</v>
      </c>
      <c r="BV149" s="13">
        <v>862000</v>
      </c>
      <c r="BW149" s="66">
        <v>1544.8028673835126</v>
      </c>
      <c r="BX149" s="384">
        <v>8</v>
      </c>
      <c r="BY149" s="14">
        <v>825000</v>
      </c>
      <c r="BZ149" s="404">
        <v>103125</v>
      </c>
      <c r="CA149" s="19" t="s">
        <v>485</v>
      </c>
      <c r="CB149" s="17">
        <v>352.11358088140821</v>
      </c>
      <c r="CC149" s="388">
        <v>0.63414309779235745</v>
      </c>
      <c r="CD149" s="16">
        <v>0.2902074652008157</v>
      </c>
      <c r="CE149" s="389">
        <v>-5.6215868936716991E-2</v>
      </c>
      <c r="CF149" s="17">
        <v>3.4178000000000002</v>
      </c>
      <c r="CG149" s="388">
        <v>0.75390000000000001</v>
      </c>
      <c r="CH149" s="18">
        <v>0.1666797928316138</v>
      </c>
      <c r="CI149" s="390">
        <v>108.14584600139631</v>
      </c>
      <c r="CJ149" s="391">
        <v>151.99423462378667</v>
      </c>
      <c r="CK149" s="392">
        <v>0</v>
      </c>
      <c r="CL149" s="393">
        <v>126.14012566718465</v>
      </c>
      <c r="CM149" s="390">
        <v>193.99590117784834</v>
      </c>
      <c r="CN149" s="393">
        <v>78.530729905637003</v>
      </c>
      <c r="CO149" s="394">
        <v>59.162669189018757</v>
      </c>
      <c r="CP149" s="395">
        <v>4.6274168539793541</v>
      </c>
      <c r="CQ149" s="396">
        <v>8.1533996060363254</v>
      </c>
      <c r="CR149" s="397">
        <v>11.104351377788877</v>
      </c>
      <c r="CS149" s="398">
        <v>0.57510470781954282</v>
      </c>
      <c r="CT149" s="391">
        <v>244.66815305272166</v>
      </c>
      <c r="CU149" s="390">
        <v>18.782739904961378</v>
      </c>
      <c r="CV149" s="406">
        <v>102</v>
      </c>
      <c r="CW149" s="400">
        <v>709</v>
      </c>
      <c r="CX149" s="393">
        <v>27.205369006598652</v>
      </c>
      <c r="CY149" s="353">
        <v>2.8504353650368386</v>
      </c>
      <c r="CZ149" s="402">
        <v>0.63275413413917569</v>
      </c>
      <c r="DA149" s="403">
        <v>23285</v>
      </c>
      <c r="DB149" s="363"/>
      <c r="DC149" s="363"/>
      <c r="DD149" s="363"/>
      <c r="DE149" s="363"/>
      <c r="DF149" s="363"/>
      <c r="DG149" s="363"/>
      <c r="DH149" s="363"/>
      <c r="DI149" s="363"/>
      <c r="DJ149" s="363"/>
      <c r="DK149" s="363"/>
      <c r="DL149" s="363"/>
      <c r="DM149" s="363"/>
      <c r="DN149" s="363"/>
      <c r="DO149" s="363"/>
      <c r="DP149" s="363"/>
      <c r="DQ149" s="363"/>
      <c r="DR149" s="363"/>
      <c r="DS149" s="363"/>
      <c r="DT149" s="363"/>
      <c r="DU149" s="363"/>
      <c r="DV149" s="363"/>
      <c r="DW149" s="363"/>
      <c r="DX149" s="363"/>
      <c r="DY149" s="363"/>
      <c r="DZ149" s="363"/>
      <c r="EA149" s="363"/>
      <c r="EB149" s="363"/>
      <c r="EC149" s="363"/>
    </row>
    <row r="150" spans="1:133" x14ac:dyDescent="0.3">
      <c r="A150" s="381" t="s">
        <v>147</v>
      </c>
      <c r="B150" s="382">
        <v>5</v>
      </c>
      <c r="C150" s="1" t="s">
        <v>152</v>
      </c>
      <c r="D150" s="383">
        <v>201215</v>
      </c>
      <c r="E150" s="468">
        <v>2.5544971279745976E-2</v>
      </c>
      <c r="F150" s="469">
        <v>0.24847551126904058</v>
      </c>
      <c r="G150" s="470">
        <v>0.5364957880873692</v>
      </c>
      <c r="H150" s="471">
        <v>0.2150287006435902</v>
      </c>
      <c r="I150" s="472">
        <v>2.1952208213368811</v>
      </c>
      <c r="J150" s="473">
        <v>16.7</v>
      </c>
      <c r="K150" s="384">
        <v>100</v>
      </c>
      <c r="L150" s="363">
        <v>7</v>
      </c>
      <c r="M150" s="404">
        <v>44626</v>
      </c>
      <c r="N150" s="363">
        <v>3</v>
      </c>
      <c r="O150" s="490" t="s">
        <v>515</v>
      </c>
      <c r="P150" s="400">
        <v>437650.08799999999</v>
      </c>
      <c r="Q150" s="11">
        <v>24</v>
      </c>
      <c r="R150" s="363">
        <v>13</v>
      </c>
      <c r="S150" s="403">
        <v>15478.076923076924</v>
      </c>
      <c r="T150" s="409">
        <v>983</v>
      </c>
      <c r="U150" s="403">
        <v>238592000</v>
      </c>
      <c r="V150" s="475">
        <v>1185.7565290858038</v>
      </c>
      <c r="W150" s="403">
        <v>232627000</v>
      </c>
      <c r="X150" s="475">
        <v>1156.111621896976</v>
      </c>
      <c r="Y150" s="476">
        <v>294.13097500365444</v>
      </c>
      <c r="Z150" s="8">
        <v>9</v>
      </c>
      <c r="AA150" s="9">
        <v>36</v>
      </c>
      <c r="AB150" s="407">
        <v>7</v>
      </c>
      <c r="AC150" s="9">
        <v>2183</v>
      </c>
      <c r="AD150" s="477">
        <v>0.22587859860624326</v>
      </c>
      <c r="AE150" s="470">
        <v>0.71</v>
      </c>
      <c r="AF150" s="383">
        <v>71744000</v>
      </c>
      <c r="AG150" s="403">
        <v>72674</v>
      </c>
      <c r="AH150" s="394">
        <f t="shared" si="25"/>
        <v>987.20312629000739</v>
      </c>
      <c r="AI150" s="403">
        <v>74161000</v>
      </c>
      <c r="AJ150" s="403">
        <v>73285</v>
      </c>
      <c r="AK150" s="394">
        <f t="shared" si="26"/>
        <v>1011.9533328784881</v>
      </c>
      <c r="AL150" s="403">
        <v>76610000</v>
      </c>
      <c r="AM150" s="403">
        <v>73522</v>
      </c>
      <c r="AN150" s="478">
        <f t="shared" si="18"/>
        <v>1042.0010337041974</v>
      </c>
      <c r="AO150" s="479">
        <v>34614000</v>
      </c>
      <c r="AP150" s="480">
        <f t="shared" si="19"/>
        <v>0.14879614146251294</v>
      </c>
      <c r="AQ150" s="481">
        <v>14228000</v>
      </c>
      <c r="AR150" s="480">
        <f t="shared" si="20"/>
        <v>6.1162289845976603E-2</v>
      </c>
      <c r="AS150" s="479">
        <v>54343000</v>
      </c>
      <c r="AT150" s="480">
        <f t="shared" si="21"/>
        <v>0.23360572934354137</v>
      </c>
      <c r="AU150" s="403">
        <v>24111000</v>
      </c>
      <c r="AV150" s="483">
        <f t="shared" si="22"/>
        <v>0.10364661023870832</v>
      </c>
      <c r="AW150" s="484">
        <v>48074000</v>
      </c>
      <c r="AX150" s="485">
        <v>0.20715837010479868</v>
      </c>
      <c r="AY150" s="481">
        <v>45291000</v>
      </c>
      <c r="AZ150" s="486">
        <f t="shared" si="23"/>
        <v>0.21720635346927814</v>
      </c>
      <c r="BA150" s="409">
        <v>11966000</v>
      </c>
      <c r="BB150" s="487">
        <f t="shared" si="24"/>
        <v>5.7386483531239811E-2</v>
      </c>
      <c r="BC150" s="4">
        <v>20146.740000000002</v>
      </c>
      <c r="BD150" s="488">
        <v>0.24727074476989913</v>
      </c>
      <c r="BE150" s="7">
        <v>23966.44</v>
      </c>
      <c r="BF150" s="489">
        <v>0.29415178179115337</v>
      </c>
      <c r="BG150" s="4">
        <v>37363.26</v>
      </c>
      <c r="BH150" s="388">
        <v>0.4585774734389475</v>
      </c>
      <c r="BI150" s="409">
        <v>8402000</v>
      </c>
      <c r="BJ150" s="403">
        <v>207298000</v>
      </c>
      <c r="BK150" s="409">
        <v>9657000</v>
      </c>
      <c r="BL150" s="403">
        <v>220579000</v>
      </c>
      <c r="BM150" s="409">
        <v>12664000</v>
      </c>
      <c r="BN150" s="403">
        <v>232627000</v>
      </c>
      <c r="BO150" s="13">
        <v>73522</v>
      </c>
      <c r="BP150" s="13">
        <v>76610000</v>
      </c>
      <c r="BQ150" s="66">
        <v>1042.0010337041974</v>
      </c>
      <c r="BR150" s="384">
        <v>193</v>
      </c>
      <c r="BS150" s="14">
        <v>382000</v>
      </c>
      <c r="BT150" s="385">
        <v>1979.2746113989638</v>
      </c>
      <c r="BU150" s="386">
        <v>4021</v>
      </c>
      <c r="BV150" s="13">
        <v>36169000</v>
      </c>
      <c r="BW150" s="66">
        <v>8995.0261129072369</v>
      </c>
      <c r="BX150" s="384">
        <v>15</v>
      </c>
      <c r="BY150" s="14">
        <v>844000</v>
      </c>
      <c r="BZ150" s="404">
        <v>56266.666666666664</v>
      </c>
      <c r="CA150" s="19" t="s">
        <v>485</v>
      </c>
      <c r="CB150" s="17">
        <v>355.10794114037122</v>
      </c>
      <c r="CC150" s="388">
        <v>0.72251210000713617</v>
      </c>
      <c r="CD150" s="16">
        <v>0.2185613935085837</v>
      </c>
      <c r="CE150" s="389">
        <v>-6.2539109781441976E-2</v>
      </c>
      <c r="CF150" s="17">
        <v>1.7861</v>
      </c>
      <c r="CG150" s="388">
        <v>0.4506</v>
      </c>
      <c r="CH150" s="18">
        <v>0.11416957009929234</v>
      </c>
      <c r="CI150" s="390">
        <v>172.02494843823771</v>
      </c>
      <c r="CJ150" s="391">
        <v>270.07429863578761</v>
      </c>
      <c r="CK150" s="392">
        <v>0</v>
      </c>
      <c r="CL150" s="393">
        <v>119.82705066719679</v>
      </c>
      <c r="CM150" s="390">
        <v>238.91856968913848</v>
      </c>
      <c r="CN150" s="393">
        <v>70.710434112764958</v>
      </c>
      <c r="CO150" s="394">
        <v>59.468727480555621</v>
      </c>
      <c r="CP150" s="395">
        <v>5.4069821742000936</v>
      </c>
      <c r="CQ150" s="396">
        <v>6.4321132778323484</v>
      </c>
      <c r="CR150" s="397">
        <v>10.027551891273893</v>
      </c>
      <c r="CS150" s="398">
        <v>0.51252179927269914</v>
      </c>
      <c r="CT150" s="391">
        <v>225.08759287329474</v>
      </c>
      <c r="CU150" s="390">
        <v>4.9909797977287971</v>
      </c>
      <c r="CV150" s="399">
        <v>66</v>
      </c>
      <c r="CW150" s="400">
        <v>1386</v>
      </c>
      <c r="CX150" s="393">
        <v>49.539050269612105</v>
      </c>
      <c r="CY150" s="353">
        <v>6.8111554956500431</v>
      </c>
      <c r="CZ150" s="402">
        <v>0.70911824373279231</v>
      </c>
      <c r="DA150" s="403">
        <v>54274</v>
      </c>
      <c r="DB150" s="363"/>
      <c r="DC150" s="363"/>
      <c r="DD150" s="363"/>
      <c r="DE150" s="363"/>
      <c r="DF150" s="363"/>
      <c r="DG150" s="363"/>
      <c r="DH150" s="363"/>
      <c r="DI150" s="363"/>
      <c r="DJ150" s="363"/>
      <c r="DK150" s="363"/>
      <c r="DL150" s="363"/>
      <c r="DM150" s="363"/>
      <c r="DN150" s="363"/>
      <c r="DO150" s="363"/>
      <c r="DP150" s="363"/>
      <c r="DQ150" s="363"/>
      <c r="DR150" s="363"/>
      <c r="DS150" s="363"/>
      <c r="DT150" s="363"/>
      <c r="DU150" s="363"/>
      <c r="DV150" s="363"/>
      <c r="DW150" s="363"/>
      <c r="DX150" s="363"/>
      <c r="DY150" s="363"/>
      <c r="DZ150" s="363"/>
      <c r="EA150" s="363"/>
      <c r="EB150" s="363"/>
      <c r="EC150" s="363"/>
    </row>
    <row r="151" spans="1:133" x14ac:dyDescent="0.3">
      <c r="A151" s="381" t="s">
        <v>148</v>
      </c>
      <c r="B151" s="382">
        <v>2</v>
      </c>
      <c r="C151" s="1" t="s">
        <v>153</v>
      </c>
      <c r="D151" s="383">
        <v>56324</v>
      </c>
      <c r="E151" s="468">
        <v>4.7498605170169239E-2</v>
      </c>
      <c r="F151" s="469">
        <v>0.19702080818123713</v>
      </c>
      <c r="G151" s="470">
        <v>0.58001917477451881</v>
      </c>
      <c r="H151" s="471">
        <v>0.22296001704424401</v>
      </c>
      <c r="I151" s="472">
        <v>0.2166494114038115</v>
      </c>
      <c r="J151" s="473">
        <v>13.4</v>
      </c>
      <c r="K151" s="384">
        <v>150</v>
      </c>
      <c r="L151" s="363">
        <v>3.7</v>
      </c>
      <c r="M151" s="404">
        <v>113742</v>
      </c>
      <c r="N151" s="363">
        <v>2.8</v>
      </c>
      <c r="O151" s="490" t="s">
        <v>167</v>
      </c>
      <c r="P151" s="400">
        <v>362271.13299999997</v>
      </c>
      <c r="Q151" s="11">
        <v>3</v>
      </c>
      <c r="R151" s="363">
        <v>15</v>
      </c>
      <c r="S151" s="403">
        <v>3754.9333333333334</v>
      </c>
      <c r="T151" s="409">
        <v>367</v>
      </c>
      <c r="U151" s="403">
        <v>71061041.680000007</v>
      </c>
      <c r="V151" s="475">
        <v>1261.6476400823806</v>
      </c>
      <c r="W151" s="403">
        <v>70173172.480000004</v>
      </c>
      <c r="X151" s="475">
        <v>1245.8840366451248</v>
      </c>
      <c r="Y151" s="476">
        <v>4579.1869918699185</v>
      </c>
      <c r="Z151" s="492">
        <v>0</v>
      </c>
      <c r="AA151" s="9">
        <v>1</v>
      </c>
      <c r="AB151" s="407">
        <v>4</v>
      </c>
      <c r="AC151" s="9">
        <v>102</v>
      </c>
      <c r="AD151" s="477">
        <v>4.2793430408363385E-2</v>
      </c>
      <c r="AE151" s="470">
        <v>0.78300000000000003</v>
      </c>
      <c r="AF151" s="383">
        <v>22823000</v>
      </c>
      <c r="AG151" s="403">
        <v>24256</v>
      </c>
      <c r="AH151" s="394">
        <f t="shared" si="25"/>
        <v>940.92183377308709</v>
      </c>
      <c r="AI151" s="403">
        <v>23461572</v>
      </c>
      <c r="AJ151" s="403">
        <v>24331</v>
      </c>
      <c r="AK151" s="394">
        <f t="shared" si="26"/>
        <v>964.26665570671162</v>
      </c>
      <c r="AL151" s="403">
        <v>24516532.170000002</v>
      </c>
      <c r="AM151" s="403">
        <v>24373</v>
      </c>
      <c r="AN151" s="478">
        <f t="shared" si="18"/>
        <v>1005.8889824806139</v>
      </c>
      <c r="AO151" s="479">
        <v>21034391</v>
      </c>
      <c r="AP151" s="480">
        <f t="shared" si="19"/>
        <v>0.29974905975103533</v>
      </c>
      <c r="AQ151" s="481">
        <v>5276286.38</v>
      </c>
      <c r="AR151" s="480">
        <f t="shared" si="20"/>
        <v>7.5189335473615268E-2</v>
      </c>
      <c r="AS151" s="479">
        <v>11524833</v>
      </c>
      <c r="AT151" s="480">
        <f t="shared" si="21"/>
        <v>0.1642337948142974</v>
      </c>
      <c r="AU151" s="403">
        <v>10252040</v>
      </c>
      <c r="AV151" s="483">
        <f t="shared" si="22"/>
        <v>0.14609595069949988</v>
      </c>
      <c r="AW151" s="484">
        <v>8546714</v>
      </c>
      <c r="AX151" s="485">
        <v>0.12194828477228235</v>
      </c>
      <c r="AY151" s="481">
        <v>5747006</v>
      </c>
      <c r="AZ151" s="486">
        <f t="shared" si="23"/>
        <v>9.5909243274260536E-2</v>
      </c>
      <c r="BA151" s="409">
        <v>7792064</v>
      </c>
      <c r="BB151" s="487">
        <f t="shared" si="24"/>
        <v>0.13003831243339709</v>
      </c>
      <c r="BC151" s="4">
        <v>8825</v>
      </c>
      <c r="BD151" s="488">
        <v>0.36636499501826636</v>
      </c>
      <c r="BE151" s="7">
        <v>3854</v>
      </c>
      <c r="BF151" s="489">
        <v>0.15999667884423779</v>
      </c>
      <c r="BG151" s="4">
        <v>11409</v>
      </c>
      <c r="BH151" s="388">
        <v>0.47363832613749585</v>
      </c>
      <c r="BI151" s="409">
        <v>6439000</v>
      </c>
      <c r="BJ151" s="403">
        <v>66859000</v>
      </c>
      <c r="BK151" s="409">
        <v>5568000</v>
      </c>
      <c r="BL151" s="403">
        <v>68405621</v>
      </c>
      <c r="BM151" s="409">
        <v>7432912</v>
      </c>
      <c r="BN151" s="403">
        <v>70173172.480000004</v>
      </c>
      <c r="BO151" s="13">
        <v>24373</v>
      </c>
      <c r="BP151" s="13">
        <v>24516532.170000002</v>
      </c>
      <c r="BQ151" s="66">
        <v>1005.8889824806139</v>
      </c>
      <c r="BR151" s="384">
        <v>0</v>
      </c>
      <c r="BS151" s="14">
        <v>0</v>
      </c>
      <c r="BT151" s="385" t="s">
        <v>485</v>
      </c>
      <c r="BU151" s="386">
        <v>1443</v>
      </c>
      <c r="BV151" s="13">
        <v>4215971.25</v>
      </c>
      <c r="BW151" s="66">
        <v>2921.6709979209977</v>
      </c>
      <c r="BX151" s="384">
        <v>0</v>
      </c>
      <c r="BY151" s="14">
        <v>0</v>
      </c>
      <c r="BZ151" s="13" t="s">
        <v>485</v>
      </c>
      <c r="CA151" s="19" t="s">
        <v>485</v>
      </c>
      <c r="CB151" s="17">
        <v>378.74663786418517</v>
      </c>
      <c r="CC151" s="388">
        <v>0.71727375456642828</v>
      </c>
      <c r="CD151" s="16">
        <v>0.10041174082603174</v>
      </c>
      <c r="CE151" s="389">
        <v>-4.9496417484593325E-2</v>
      </c>
      <c r="CF151" s="17">
        <v>2.5386000000000002</v>
      </c>
      <c r="CG151" s="388">
        <v>0.56630000000000003</v>
      </c>
      <c r="CH151" s="18">
        <v>4.9836665561254483E-2</v>
      </c>
      <c r="CI151" s="390">
        <v>373.45343015410839</v>
      </c>
      <c r="CJ151" s="391">
        <v>204.61673531709397</v>
      </c>
      <c r="CK151" s="392">
        <v>0</v>
      </c>
      <c r="CL151" s="393">
        <v>182.01903273915204</v>
      </c>
      <c r="CM151" s="390">
        <v>151.74195724735461</v>
      </c>
      <c r="CN151" s="393">
        <v>93.677408919821033</v>
      </c>
      <c r="CO151" s="394">
        <v>138.34358355230452</v>
      </c>
      <c r="CP151" s="395">
        <v>6.7069055667696196</v>
      </c>
      <c r="CQ151" s="396">
        <v>2.9289987596974636</v>
      </c>
      <c r="CR151" s="397">
        <v>8.6707179162917392</v>
      </c>
      <c r="CS151" s="398">
        <v>0.5211936894126592</v>
      </c>
      <c r="CT151" s="391">
        <v>102.03476315602585</v>
      </c>
      <c r="CU151" s="390">
        <v>2.6072367019387825</v>
      </c>
      <c r="CV151" s="399">
        <v>87</v>
      </c>
      <c r="CW151" s="400">
        <v>576</v>
      </c>
      <c r="CX151" s="393">
        <v>55.321443789503583</v>
      </c>
      <c r="CY151" s="353">
        <v>6.908304923909605</v>
      </c>
      <c r="CZ151" s="402">
        <v>0.54321425405549151</v>
      </c>
      <c r="DA151" s="403">
        <v>11161</v>
      </c>
      <c r="DB151" s="363"/>
      <c r="DC151" s="363"/>
      <c r="DD151" s="363"/>
      <c r="DE151" s="363"/>
      <c r="DF151" s="363"/>
      <c r="DG151" s="363"/>
      <c r="DH151" s="363"/>
      <c r="DI151" s="363"/>
      <c r="DJ151" s="363"/>
      <c r="DK151" s="363"/>
      <c r="DL151" s="363"/>
      <c r="DM151" s="363"/>
      <c r="DN151" s="363"/>
      <c r="DO151" s="363"/>
      <c r="DP151" s="363"/>
      <c r="DQ151" s="363"/>
      <c r="DR151" s="363"/>
      <c r="DS151" s="363"/>
      <c r="DT151" s="363"/>
      <c r="DU151" s="363"/>
      <c r="DV151" s="363"/>
      <c r="DW151" s="363"/>
      <c r="DX151" s="363"/>
      <c r="DY151" s="363"/>
      <c r="DZ151" s="363"/>
      <c r="EA151" s="363"/>
      <c r="EB151" s="363"/>
      <c r="EC151" s="363"/>
    </row>
    <row r="152" spans="1:133" x14ac:dyDescent="0.3">
      <c r="A152" s="381" t="s">
        <v>149</v>
      </c>
      <c r="B152" s="382">
        <v>7</v>
      </c>
      <c r="C152" s="1" t="s">
        <v>156</v>
      </c>
      <c r="D152" s="383">
        <v>153992</v>
      </c>
      <c r="E152" s="468">
        <v>6.7128651120889782E-2</v>
      </c>
      <c r="F152" s="469">
        <v>0.26987765598212893</v>
      </c>
      <c r="G152" s="470">
        <v>0.48705127539092941</v>
      </c>
      <c r="H152" s="471">
        <v>0.24307106862694167</v>
      </c>
      <c r="I152" s="472">
        <v>3.6475584998397266</v>
      </c>
      <c r="J152" s="473">
        <v>4</v>
      </c>
      <c r="K152" s="384">
        <v>56</v>
      </c>
      <c r="L152" s="363">
        <v>7.8</v>
      </c>
      <c r="M152" s="404">
        <v>38815</v>
      </c>
      <c r="N152" s="363">
        <v>3</v>
      </c>
      <c r="O152" s="490" t="s">
        <v>168</v>
      </c>
      <c r="P152" s="400">
        <v>199864.728</v>
      </c>
      <c r="Q152" s="11">
        <v>19</v>
      </c>
      <c r="R152" s="363">
        <v>10</v>
      </c>
      <c r="S152" s="403">
        <v>15399.2</v>
      </c>
      <c r="T152" s="409">
        <v>988</v>
      </c>
      <c r="U152" s="403">
        <v>238043000</v>
      </c>
      <c r="V152" s="475">
        <v>1545.8140682632863</v>
      </c>
      <c r="W152" s="403">
        <v>235801000</v>
      </c>
      <c r="X152" s="475">
        <v>1531.254870382877</v>
      </c>
      <c r="Y152" s="476">
        <v>208.06917984056207</v>
      </c>
      <c r="Z152" s="8">
        <v>3</v>
      </c>
      <c r="AA152" s="9">
        <v>50</v>
      </c>
      <c r="AB152" s="407">
        <v>5</v>
      </c>
      <c r="AC152" s="9">
        <v>5228</v>
      </c>
      <c r="AD152" s="477">
        <v>0.23076923076923078</v>
      </c>
      <c r="AE152" s="470">
        <v>0.69099999999999995</v>
      </c>
      <c r="AF152" s="383">
        <v>46272000</v>
      </c>
      <c r="AG152" s="403">
        <v>61008.2</v>
      </c>
      <c r="AH152" s="394">
        <f t="shared" si="25"/>
        <v>758.45542074671937</v>
      </c>
      <c r="AI152" s="403">
        <v>48067000</v>
      </c>
      <c r="AJ152" s="403">
        <v>61295</v>
      </c>
      <c r="AK152" s="394">
        <f t="shared" si="26"/>
        <v>784.19120646055956</v>
      </c>
      <c r="AL152" s="403">
        <v>49085000</v>
      </c>
      <c r="AM152" s="403">
        <v>61534</v>
      </c>
      <c r="AN152" s="478">
        <f t="shared" si="18"/>
        <v>797.6890824584782</v>
      </c>
      <c r="AO152" s="479">
        <v>21715000</v>
      </c>
      <c r="AP152" s="480">
        <f t="shared" si="19"/>
        <v>8.1123588789515755E-2</v>
      </c>
      <c r="AQ152" s="481">
        <v>91752000</v>
      </c>
      <c r="AR152" s="480">
        <f t="shared" si="20"/>
        <v>0.34277004460583238</v>
      </c>
      <c r="AS152" s="479">
        <v>59317000</v>
      </c>
      <c r="AT152" s="480">
        <f t="shared" si="21"/>
        <v>0.22159833830198972</v>
      </c>
      <c r="AU152" s="403">
        <v>20624000</v>
      </c>
      <c r="AV152" s="483">
        <f t="shared" si="22"/>
        <v>7.7047796232787152E-2</v>
      </c>
      <c r="AW152" s="484">
        <v>23590000</v>
      </c>
      <c r="AX152" s="485">
        <v>8.8285267325843367E-2</v>
      </c>
      <c r="AY152" s="481">
        <v>29265000</v>
      </c>
      <c r="AZ152" s="486">
        <f t="shared" si="23"/>
        <v>0.11845588413869032</v>
      </c>
      <c r="BA152" s="409">
        <v>21415000</v>
      </c>
      <c r="BB152" s="487">
        <f t="shared" si="24"/>
        <v>8.6681454256964066E-2</v>
      </c>
      <c r="BC152" s="4">
        <v>17642.23</v>
      </c>
      <c r="BD152" s="488">
        <v>0.25221846277410104</v>
      </c>
      <c r="BE152" s="7">
        <v>20099.72</v>
      </c>
      <c r="BF152" s="489">
        <v>0.28735145617021512</v>
      </c>
      <c r="BG152" s="4">
        <v>32206.26</v>
      </c>
      <c r="BH152" s="388">
        <v>0.46043008105568395</v>
      </c>
      <c r="BI152" s="409">
        <v>17783000</v>
      </c>
      <c r="BJ152" s="403">
        <v>232334000</v>
      </c>
      <c r="BK152" s="409">
        <v>30175000</v>
      </c>
      <c r="BL152" s="403">
        <v>225191000</v>
      </c>
      <c r="BM152" s="409">
        <v>22907000</v>
      </c>
      <c r="BN152" s="403">
        <v>235801000</v>
      </c>
      <c r="BO152" s="13">
        <v>61534</v>
      </c>
      <c r="BP152" s="13">
        <v>49085000</v>
      </c>
      <c r="BQ152" s="66">
        <v>797.6890824584782</v>
      </c>
      <c r="BR152" s="384">
        <v>137</v>
      </c>
      <c r="BS152" s="14">
        <v>272000</v>
      </c>
      <c r="BT152" s="385">
        <v>1985.4014598540145</v>
      </c>
      <c r="BU152" s="386">
        <v>2616</v>
      </c>
      <c r="BV152" s="13">
        <v>7666000</v>
      </c>
      <c r="BW152" s="66">
        <v>2930.4281345565751</v>
      </c>
      <c r="BX152" s="384">
        <v>5</v>
      </c>
      <c r="BY152" s="14">
        <v>793000</v>
      </c>
      <c r="BZ152" s="404">
        <v>158600</v>
      </c>
      <c r="CA152" s="19">
        <v>907</v>
      </c>
      <c r="CB152" s="17">
        <v>394.53779462237912</v>
      </c>
      <c r="CC152" s="388">
        <v>0.76066114869546597</v>
      </c>
      <c r="CD152" s="16">
        <v>0.18375251530185724</v>
      </c>
      <c r="CE152" s="389">
        <v>-5.5264665341997386E-2</v>
      </c>
      <c r="CF152" s="17">
        <v>2.0135999999999998</v>
      </c>
      <c r="CG152" s="388">
        <v>0.79759999999999998</v>
      </c>
      <c r="CH152" s="18">
        <v>8.2057284637584868E-2</v>
      </c>
      <c r="CI152" s="390">
        <v>141.01381889968309</v>
      </c>
      <c r="CJ152" s="391">
        <v>385.19533482258817</v>
      </c>
      <c r="CK152" s="392">
        <v>536.488908514728</v>
      </c>
      <c r="CL152" s="393">
        <v>133.92903527455971</v>
      </c>
      <c r="CM152" s="390">
        <v>153.18977609226454</v>
      </c>
      <c r="CN152" s="393">
        <v>59.33425112992883</v>
      </c>
      <c r="CO152" s="394">
        <v>139.06566574887006</v>
      </c>
      <c r="CP152" s="395">
        <v>5.9231769731691166</v>
      </c>
      <c r="CQ152" s="396">
        <v>6.9248822409093282</v>
      </c>
      <c r="CR152" s="397">
        <v>10.812883497375196</v>
      </c>
      <c r="CS152" s="398">
        <v>0.50979239812347921</v>
      </c>
      <c r="CT152" s="391">
        <v>190.042339861811</v>
      </c>
      <c r="CU152" s="390">
        <v>6.8164579978180697</v>
      </c>
      <c r="CV152" s="399">
        <v>56</v>
      </c>
      <c r="CW152" s="400">
        <v>1015</v>
      </c>
      <c r="CX152" s="393">
        <v>36.904514520234819</v>
      </c>
      <c r="CY152" s="353">
        <v>5.7792652430641933</v>
      </c>
      <c r="CZ152" s="402">
        <v>0.62757888877291867</v>
      </c>
      <c r="DA152" s="403">
        <v>56185</v>
      </c>
      <c r="DB152" s="363"/>
      <c r="DC152" s="363"/>
      <c r="DD152" s="363"/>
      <c r="DE152" s="363"/>
      <c r="DF152" s="363"/>
      <c r="DG152" s="363"/>
      <c r="DH152" s="363"/>
      <c r="DI152" s="363"/>
      <c r="DJ152" s="363"/>
      <c r="DK152" s="363"/>
      <c r="DL152" s="363"/>
      <c r="DM152" s="363"/>
      <c r="DN152" s="363"/>
      <c r="DO152" s="363"/>
      <c r="DP152" s="363"/>
      <c r="DQ152" s="363"/>
      <c r="DR152" s="363"/>
      <c r="DS152" s="363"/>
      <c r="DT152" s="363"/>
      <c r="DU152" s="363"/>
      <c r="DV152" s="363"/>
      <c r="DW152" s="363"/>
      <c r="DX152" s="363"/>
      <c r="DY152" s="363"/>
      <c r="DZ152" s="363"/>
      <c r="EA152" s="363"/>
      <c r="EB152" s="363"/>
      <c r="EC152" s="363"/>
    </row>
    <row r="153" spans="1:133" x14ac:dyDescent="0.3">
      <c r="A153" s="408" t="s">
        <v>150</v>
      </c>
      <c r="B153" s="382">
        <v>11</v>
      </c>
      <c r="C153" s="1" t="s">
        <v>155</v>
      </c>
      <c r="D153" s="409">
        <v>15516</v>
      </c>
      <c r="E153" s="468">
        <v>9.5607964976698212E-2</v>
      </c>
      <c r="F153" s="469">
        <v>0.28351379221448825</v>
      </c>
      <c r="G153" s="470">
        <v>0.51933488012374318</v>
      </c>
      <c r="H153" s="471">
        <v>0.19715132766176849</v>
      </c>
      <c r="I153" s="472">
        <v>1.9439451434658146</v>
      </c>
      <c r="J153" s="473">
        <v>3.7</v>
      </c>
      <c r="K153" s="384">
        <v>135</v>
      </c>
      <c r="L153" s="433">
        <v>2.4</v>
      </c>
      <c r="M153" s="404">
        <v>48788</v>
      </c>
      <c r="N153" s="433">
        <v>3</v>
      </c>
      <c r="O153" s="490" t="s">
        <v>522</v>
      </c>
      <c r="P153" s="495">
        <v>50889</v>
      </c>
      <c r="Q153" s="11">
        <v>8</v>
      </c>
      <c r="R153" s="433">
        <v>9</v>
      </c>
      <c r="S153" s="403">
        <v>1724</v>
      </c>
      <c r="T153" s="409">
        <v>135</v>
      </c>
      <c r="U153" s="403">
        <v>29260000</v>
      </c>
      <c r="V153" s="496">
        <v>1885.79530806909</v>
      </c>
      <c r="W153" s="403">
        <v>28896000</v>
      </c>
      <c r="X153" s="496">
        <v>1862.3356535189482</v>
      </c>
      <c r="Y153" s="476">
        <v>3.8804551706890082</v>
      </c>
      <c r="Z153" s="8">
        <v>2</v>
      </c>
      <c r="AA153" s="9">
        <v>4</v>
      </c>
      <c r="AB153" s="407">
        <v>2</v>
      </c>
      <c r="AC153" s="9">
        <v>256</v>
      </c>
      <c r="AD153" s="477">
        <v>0.12955854126679461</v>
      </c>
      <c r="AE153" s="470">
        <v>0.77100000000000002</v>
      </c>
      <c r="AF153" s="409">
        <v>2982000</v>
      </c>
      <c r="AG153" s="403">
        <v>5040</v>
      </c>
      <c r="AH153" s="394">
        <f t="shared" si="25"/>
        <v>591.66666666666663</v>
      </c>
      <c r="AI153" s="403">
        <v>3104000</v>
      </c>
      <c r="AJ153" s="403">
        <v>5102</v>
      </c>
      <c r="AK153" s="394">
        <f t="shared" si="26"/>
        <v>608.38886711093687</v>
      </c>
      <c r="AL153" s="403">
        <v>3291000</v>
      </c>
      <c r="AM153" s="403">
        <v>5107</v>
      </c>
      <c r="AN153" s="478">
        <f t="shared" si="18"/>
        <v>644.40963383591145</v>
      </c>
      <c r="AO153" s="479">
        <v>6395000</v>
      </c>
      <c r="AP153" s="480">
        <f t="shared" si="19"/>
        <v>0.2213109080841639</v>
      </c>
      <c r="AQ153" s="481">
        <v>5402000</v>
      </c>
      <c r="AR153" s="480">
        <f t="shared" si="20"/>
        <v>0.18694629014396455</v>
      </c>
      <c r="AS153" s="479">
        <v>2751000</v>
      </c>
      <c r="AT153" s="480">
        <f t="shared" si="21"/>
        <v>9.5203488372093026E-2</v>
      </c>
      <c r="AU153" s="403">
        <v>2610000</v>
      </c>
      <c r="AV153" s="483">
        <f t="shared" si="22"/>
        <v>9.0323920265780733E-2</v>
      </c>
      <c r="AW153" s="484">
        <v>1932000</v>
      </c>
      <c r="AX153" s="485">
        <v>6.7006554989075012E-2</v>
      </c>
      <c r="AY153" s="481">
        <v>5943000</v>
      </c>
      <c r="AZ153" s="486">
        <f t="shared" si="23"/>
        <v>0.22608993380506734</v>
      </c>
      <c r="BA153" s="409">
        <v>3863000</v>
      </c>
      <c r="BB153" s="487">
        <f t="shared" si="24"/>
        <v>0.14696035912653124</v>
      </c>
      <c r="BC153" s="4">
        <v>940</v>
      </c>
      <c r="BD153" s="488">
        <v>0.19066937119675456</v>
      </c>
      <c r="BE153" s="5">
        <v>0</v>
      </c>
      <c r="BF153" s="489">
        <v>0</v>
      </c>
      <c r="BG153" s="4">
        <v>3990</v>
      </c>
      <c r="BH153" s="388">
        <v>0.80933062880324547</v>
      </c>
      <c r="BI153" s="497">
        <v>4391000</v>
      </c>
      <c r="BJ153" s="403">
        <v>25042000</v>
      </c>
      <c r="BK153" s="409">
        <v>4766000</v>
      </c>
      <c r="BL153" s="403">
        <v>29588000</v>
      </c>
      <c r="BM153" s="409">
        <v>4082000</v>
      </c>
      <c r="BN153" s="403">
        <v>28896000</v>
      </c>
      <c r="BO153" s="13">
        <v>5107</v>
      </c>
      <c r="BP153" s="13">
        <v>3291000</v>
      </c>
      <c r="BQ153" s="66">
        <v>644.40963383591145</v>
      </c>
      <c r="BR153" s="384">
        <v>1444</v>
      </c>
      <c r="BS153" s="14">
        <v>2736000</v>
      </c>
      <c r="BT153" s="385">
        <v>1894.7368421052631</v>
      </c>
      <c r="BU153" s="386">
        <v>277</v>
      </c>
      <c r="BV153" s="13">
        <v>479000</v>
      </c>
      <c r="BW153" s="66">
        <v>1729.2418772563176</v>
      </c>
      <c r="BX153" s="384">
        <v>0</v>
      </c>
      <c r="BY153" s="14">
        <v>0</v>
      </c>
      <c r="BZ153" s="13" t="s">
        <v>485</v>
      </c>
      <c r="CA153" s="19">
        <v>1350</v>
      </c>
      <c r="CB153" s="17">
        <v>202.30326295585414</v>
      </c>
      <c r="CC153" s="388">
        <v>0.56825440910984581</v>
      </c>
      <c r="CD153" s="16">
        <v>0.34863294600136707</v>
      </c>
      <c r="CE153" s="389">
        <v>-8.1348436651408174E-2</v>
      </c>
      <c r="CF153" s="17">
        <v>4.3226000000000004</v>
      </c>
      <c r="CG153" s="388">
        <v>0.70660000000000001</v>
      </c>
      <c r="CH153" s="18">
        <v>0.11845274925959523</v>
      </c>
      <c r="CI153" s="390">
        <v>412.15519463779327</v>
      </c>
      <c r="CJ153" s="391">
        <v>177.30085073472546</v>
      </c>
      <c r="CK153" s="392">
        <v>265.40345449858211</v>
      </c>
      <c r="CL153" s="393">
        <v>168.21345707656613</v>
      </c>
      <c r="CM153" s="390">
        <v>124.51662799690642</v>
      </c>
      <c r="CN153" s="393">
        <v>82.753286929621041</v>
      </c>
      <c r="CO153" s="394">
        <v>248.96880639340037</v>
      </c>
      <c r="CP153" s="395">
        <v>4.1951550422193264</v>
      </c>
      <c r="CQ153" s="396" t="s">
        <v>485</v>
      </c>
      <c r="CR153" s="397">
        <v>17.807094274952245</v>
      </c>
      <c r="CS153" s="398">
        <v>0.12869224169628632</v>
      </c>
      <c r="CT153" s="391">
        <v>383.02397525135342</v>
      </c>
      <c r="CU153" s="390">
        <v>78.480278422273784</v>
      </c>
      <c r="CV153" s="406">
        <v>111</v>
      </c>
      <c r="CW153" s="400">
        <v>308</v>
      </c>
      <c r="CX153" s="393">
        <v>31.644753802526424</v>
      </c>
      <c r="CY153" s="353">
        <v>5.664789644012945</v>
      </c>
      <c r="CZ153" s="402">
        <v>0.50269138755980858</v>
      </c>
      <c r="DA153" s="403">
        <v>6694</v>
      </c>
      <c r="DB153" s="363"/>
      <c r="DC153" s="363"/>
      <c r="DD153" s="363"/>
      <c r="DE153" s="363"/>
      <c r="DF153" s="363"/>
      <c r="DG153" s="363"/>
      <c r="DH153" s="363"/>
      <c r="DI153" s="363"/>
      <c r="DJ153" s="363"/>
      <c r="DK153" s="363"/>
      <c r="DL153" s="363"/>
      <c r="DM153" s="363"/>
      <c r="DN153" s="363"/>
      <c r="DO153" s="363"/>
      <c r="DP153" s="363"/>
      <c r="DQ153" s="363"/>
      <c r="DR153" s="363"/>
      <c r="DS153" s="363"/>
      <c r="DT153" s="363"/>
      <c r="DU153" s="363"/>
      <c r="DV153" s="363"/>
      <c r="DW153" s="363"/>
      <c r="DX153" s="363"/>
      <c r="DY153" s="363"/>
      <c r="DZ153" s="363"/>
      <c r="EA153" s="363"/>
      <c r="EB153" s="363"/>
      <c r="EC153" s="363"/>
    </row>
    <row r="154" spans="1:133" x14ac:dyDescent="0.3">
      <c r="A154" s="410" t="s">
        <v>151</v>
      </c>
      <c r="B154" s="411">
        <v>11</v>
      </c>
      <c r="C154" s="2" t="s">
        <v>155</v>
      </c>
      <c r="D154" s="412">
        <v>12514</v>
      </c>
      <c r="E154" s="498">
        <v>3.1974420463629099E-4</v>
      </c>
      <c r="F154" s="499">
        <v>0.28911618986734855</v>
      </c>
      <c r="G154" s="500">
        <v>0.46332108038996322</v>
      </c>
      <c r="H154" s="501">
        <v>0.2475627297426882</v>
      </c>
      <c r="I154" s="502">
        <v>3.0815759359162991</v>
      </c>
      <c r="J154" s="503">
        <v>2.8</v>
      </c>
      <c r="K154" s="414">
        <v>42</v>
      </c>
      <c r="L154" s="504">
        <v>6.2</v>
      </c>
      <c r="M154" s="416">
        <v>34997</v>
      </c>
      <c r="N154" s="504">
        <v>3</v>
      </c>
      <c r="O154" s="505" t="s">
        <v>516</v>
      </c>
      <c r="P154" s="430">
        <v>29495.460999999999</v>
      </c>
      <c r="Q154" s="12">
        <v>4</v>
      </c>
      <c r="R154" s="504">
        <v>9</v>
      </c>
      <c r="S154" s="432">
        <v>1390.4444444444443</v>
      </c>
      <c r="T154" s="412">
        <v>111</v>
      </c>
      <c r="U154" s="432">
        <v>27437000</v>
      </c>
      <c r="V154" s="506">
        <v>2192.504395077513</v>
      </c>
      <c r="W154" s="432">
        <v>20871000</v>
      </c>
      <c r="X154" s="506">
        <v>1667.8120505034362</v>
      </c>
      <c r="Y154" s="507">
        <v>4.6463446329781304</v>
      </c>
      <c r="Z154" s="8">
        <v>1</v>
      </c>
      <c r="AA154" s="10">
        <v>8</v>
      </c>
      <c r="AB154" s="508">
        <v>1</v>
      </c>
      <c r="AC154" s="10">
        <v>152</v>
      </c>
      <c r="AD154" s="419">
        <v>0.33360768175582989</v>
      </c>
      <c r="AE154" s="500">
        <v>0.61899999999999999</v>
      </c>
      <c r="AF154" s="412">
        <v>2281000</v>
      </c>
      <c r="AG154" s="432">
        <v>4814</v>
      </c>
      <c r="AH154" s="424">
        <f t="shared" si="25"/>
        <v>473.82633984212714</v>
      </c>
      <c r="AI154" s="432">
        <v>2384000</v>
      </c>
      <c r="AJ154" s="432">
        <v>4922</v>
      </c>
      <c r="AK154" s="424">
        <f t="shared" si="26"/>
        <v>484.35595286468913</v>
      </c>
      <c r="AL154" s="432">
        <v>2504000</v>
      </c>
      <c r="AM154" s="432">
        <v>4883</v>
      </c>
      <c r="AN154" s="509">
        <f t="shared" si="18"/>
        <v>512.79950849887359</v>
      </c>
      <c r="AO154" s="510">
        <v>3335000</v>
      </c>
      <c r="AP154" s="511">
        <f t="shared" si="19"/>
        <v>0.15979109769536678</v>
      </c>
      <c r="AQ154" s="512">
        <v>4312000</v>
      </c>
      <c r="AR154" s="511">
        <f t="shared" si="20"/>
        <v>0.20660246274735278</v>
      </c>
      <c r="AS154" s="510">
        <v>1696000</v>
      </c>
      <c r="AT154" s="511">
        <f t="shared" si="21"/>
        <v>8.1261079967418909E-2</v>
      </c>
      <c r="AU154" s="432">
        <v>1184000</v>
      </c>
      <c r="AV154" s="513">
        <f t="shared" si="22"/>
        <v>5.6729433184801878E-2</v>
      </c>
      <c r="AW154" s="514">
        <v>1741000</v>
      </c>
      <c r="AX154" s="515">
        <v>8.348518269876283E-2</v>
      </c>
      <c r="AY154" s="512">
        <v>4170000</v>
      </c>
      <c r="AZ154" s="516">
        <f t="shared" si="23"/>
        <v>0.21181490323563773</v>
      </c>
      <c r="BA154" s="412">
        <v>4433000</v>
      </c>
      <c r="BB154" s="517">
        <f t="shared" si="24"/>
        <v>0.22517397267232184</v>
      </c>
      <c r="BC154" s="4">
        <v>1538</v>
      </c>
      <c r="BD154" s="488">
        <v>0.46836410589048566</v>
      </c>
      <c r="BE154" s="5">
        <v>0</v>
      </c>
      <c r="BF154" s="489">
        <v>0</v>
      </c>
      <c r="BG154" s="4">
        <v>1745.77</v>
      </c>
      <c r="BH154" s="388">
        <v>0.5316358941095144</v>
      </c>
      <c r="BI154" s="518">
        <v>1697000</v>
      </c>
      <c r="BJ154" s="432">
        <v>19893000</v>
      </c>
      <c r="BK154" s="412">
        <v>3469000</v>
      </c>
      <c r="BL154" s="432">
        <v>18269000</v>
      </c>
      <c r="BM154" s="412">
        <v>3546000</v>
      </c>
      <c r="BN154" s="432">
        <v>20871000</v>
      </c>
      <c r="BO154" s="20">
        <v>4883</v>
      </c>
      <c r="BP154" s="20">
        <v>2504000</v>
      </c>
      <c r="BQ154" s="413">
        <v>512.79950849887359</v>
      </c>
      <c r="BR154" s="414">
        <v>1134</v>
      </c>
      <c r="BS154" s="21">
        <v>2083000</v>
      </c>
      <c r="BT154" s="413">
        <v>1836.8606701940034</v>
      </c>
      <c r="BU154" s="415">
        <v>462</v>
      </c>
      <c r="BV154" s="20">
        <v>1155000</v>
      </c>
      <c r="BW154" s="185">
        <v>2500</v>
      </c>
      <c r="BX154" s="414">
        <v>1</v>
      </c>
      <c r="BY154" s="21">
        <v>18000</v>
      </c>
      <c r="BZ154" s="416">
        <v>18000</v>
      </c>
      <c r="CA154" s="417">
        <v>1108</v>
      </c>
      <c r="CB154" s="22">
        <v>193.96433470507546</v>
      </c>
      <c r="CC154" s="418">
        <v>0.60742086144265695</v>
      </c>
      <c r="CD154" s="23">
        <v>0.3171265080001458</v>
      </c>
      <c r="CE154" s="419">
        <v>0.15113677959897506</v>
      </c>
      <c r="CF154" s="22">
        <v>2.1030000000000002</v>
      </c>
      <c r="CG154" s="418">
        <v>0.69320000000000004</v>
      </c>
      <c r="CH154" s="24">
        <v>0.29741110957387934</v>
      </c>
      <c r="CI154" s="420">
        <v>266.50151829950454</v>
      </c>
      <c r="CJ154" s="421">
        <v>135.52820840658464</v>
      </c>
      <c r="CK154" s="422">
        <v>284.64120185392363</v>
      </c>
      <c r="CL154" s="423">
        <v>94.614032283842093</v>
      </c>
      <c r="CM154" s="420">
        <v>139.12418091737254</v>
      </c>
      <c r="CN154" s="423">
        <v>59.932875179798629</v>
      </c>
      <c r="CO154" s="424">
        <v>354.24324756272972</v>
      </c>
      <c r="CP154" s="425">
        <v>7.4053387773968646</v>
      </c>
      <c r="CQ154" s="426" t="s">
        <v>485</v>
      </c>
      <c r="CR154" s="427">
        <v>8.4057336004006018</v>
      </c>
      <c r="CS154" s="428">
        <v>0.55461695251061394</v>
      </c>
      <c r="CT154" s="421">
        <v>333.22678599968037</v>
      </c>
      <c r="CU154" s="420">
        <v>93.891641361674928</v>
      </c>
      <c r="CV154" s="429">
        <v>46</v>
      </c>
      <c r="CW154" s="430">
        <v>241</v>
      </c>
      <c r="CX154" s="423">
        <v>24.132971072398913</v>
      </c>
      <c r="CY154" s="25">
        <v>4.3733536353254667</v>
      </c>
      <c r="CZ154" s="431">
        <v>0.45341192473362052</v>
      </c>
      <c r="DA154" s="432">
        <v>4277</v>
      </c>
      <c r="DB154" s="363"/>
      <c r="DC154" s="363"/>
      <c r="DD154" s="363"/>
      <c r="DE154" s="363"/>
      <c r="DF154" s="363"/>
      <c r="DG154" s="363"/>
      <c r="DH154" s="363"/>
      <c r="DI154" s="363"/>
      <c r="DJ154" s="363"/>
      <c r="DK154" s="363"/>
      <c r="DL154" s="363"/>
      <c r="DM154" s="363"/>
      <c r="DN154" s="363"/>
      <c r="DO154" s="363"/>
      <c r="DP154" s="363"/>
      <c r="DQ154" s="363"/>
      <c r="DR154" s="363"/>
      <c r="DS154" s="363"/>
      <c r="DT154" s="363"/>
      <c r="DU154" s="363"/>
      <c r="DV154" s="363"/>
      <c r="DW154" s="363"/>
      <c r="DX154" s="363"/>
      <c r="DY154" s="363"/>
      <c r="DZ154" s="363"/>
      <c r="EA154" s="363"/>
      <c r="EB154" s="363"/>
      <c r="EC154" s="363"/>
    </row>
    <row r="155" spans="1:133" x14ac:dyDescent="0.3">
      <c r="A155" s="433"/>
      <c r="AL155" s="521"/>
      <c r="AM155" s="521"/>
      <c r="BC155" s="524"/>
      <c r="BD155" s="525"/>
      <c r="BE155" s="524"/>
      <c r="BF155" s="525"/>
      <c r="BG155" s="524"/>
      <c r="BH155" s="525"/>
      <c r="BI155" s="525"/>
      <c r="BJ155" s="525"/>
      <c r="BK155" s="525"/>
      <c r="BL155" s="525"/>
      <c r="BO155" s="363"/>
      <c r="BP155" s="363"/>
      <c r="BQ155" s="363"/>
      <c r="BR155" s="363"/>
      <c r="BS155" s="363"/>
      <c r="BT155" s="363"/>
      <c r="BU155" s="363"/>
      <c r="BV155" s="363"/>
      <c r="BW155" s="363"/>
      <c r="BX155" s="363"/>
      <c r="BY155" s="363"/>
      <c r="BZ155" s="363"/>
      <c r="CA155" s="363"/>
      <c r="CB155" s="363"/>
      <c r="CC155" s="363"/>
      <c r="CD155" s="363"/>
      <c r="CE155" s="363"/>
      <c r="CF155" s="363"/>
      <c r="CG155" s="363"/>
      <c r="CH155" s="363"/>
      <c r="CI155" s="363"/>
      <c r="CJ155" s="363"/>
      <c r="CK155" s="363"/>
      <c r="CL155" s="363"/>
      <c r="CM155" s="363"/>
      <c r="CN155" s="363"/>
      <c r="CO155" s="363"/>
      <c r="CP155" s="363"/>
      <c r="CQ155" s="363"/>
      <c r="CR155" s="363"/>
      <c r="CS155" s="363"/>
      <c r="CT155" s="363"/>
      <c r="CU155" s="363"/>
      <c r="CV155" s="363"/>
      <c r="CW155" s="363"/>
      <c r="CX155" s="363"/>
      <c r="CY155" s="363"/>
      <c r="CZ155" s="363"/>
      <c r="DA155" s="363"/>
      <c r="DB155" s="363"/>
      <c r="DC155" s="363"/>
      <c r="DD155" s="363"/>
      <c r="DE155" s="363"/>
      <c r="DF155" s="363"/>
      <c r="DG155" s="363"/>
      <c r="DH155" s="363"/>
      <c r="DI155" s="363"/>
      <c r="DJ155" s="363"/>
      <c r="DK155" s="363"/>
      <c r="DL155" s="363"/>
      <c r="DM155" s="363"/>
      <c r="DN155" s="363"/>
      <c r="DO155" s="363"/>
      <c r="DP155" s="363"/>
      <c r="DQ155" s="363"/>
      <c r="DR155" s="363"/>
      <c r="DS155" s="363"/>
      <c r="DT155" s="363"/>
      <c r="DU155" s="363"/>
      <c r="DV155" s="363"/>
      <c r="DW155" s="363"/>
      <c r="DX155" s="363"/>
      <c r="DY155" s="363"/>
      <c r="DZ155" s="363"/>
      <c r="EA155" s="363"/>
      <c r="EB155" s="363"/>
      <c r="EC155" s="363"/>
    </row>
    <row r="156" spans="1:133" x14ac:dyDescent="0.3">
      <c r="A156" s="433"/>
      <c r="BO156" s="363"/>
      <c r="BP156" s="363"/>
      <c r="BQ156" s="363"/>
      <c r="BR156" s="363"/>
      <c r="BS156" s="363"/>
      <c r="BT156" s="363"/>
      <c r="BU156" s="363"/>
      <c r="BV156" s="363"/>
      <c r="BW156" s="363"/>
      <c r="BX156" s="363"/>
      <c r="BY156" s="363"/>
      <c r="BZ156" s="363"/>
      <c r="CA156" s="363"/>
      <c r="CB156" s="363"/>
      <c r="CC156" s="363"/>
      <c r="CD156" s="363"/>
      <c r="CE156" s="363"/>
      <c r="CF156" s="363"/>
      <c r="CG156" s="363"/>
      <c r="CH156" s="363"/>
      <c r="CI156" s="363"/>
      <c r="CJ156" s="363"/>
      <c r="CK156" s="363"/>
      <c r="CL156" s="363"/>
      <c r="CM156" s="363"/>
      <c r="CN156" s="363"/>
      <c r="CO156" s="363"/>
      <c r="CP156" s="363"/>
      <c r="CQ156" s="363"/>
      <c r="CR156" s="363"/>
      <c r="CS156" s="363"/>
      <c r="CT156" s="363"/>
      <c r="CU156" s="363"/>
      <c r="CV156" s="363"/>
      <c r="CW156" s="363"/>
      <c r="CX156" s="363"/>
      <c r="CY156" s="363"/>
      <c r="CZ156" s="363"/>
      <c r="DA156" s="363"/>
      <c r="DB156" s="363"/>
      <c r="DC156" s="363"/>
      <c r="DD156" s="363"/>
      <c r="DE156" s="363"/>
      <c r="DF156" s="363"/>
      <c r="DG156" s="363"/>
      <c r="DH156" s="363"/>
      <c r="DI156" s="363"/>
      <c r="DJ156" s="363"/>
      <c r="DK156" s="363"/>
      <c r="DL156" s="363"/>
      <c r="DM156" s="363"/>
      <c r="DN156" s="363"/>
      <c r="DO156" s="363"/>
      <c r="DP156" s="363"/>
      <c r="DQ156" s="363"/>
      <c r="DR156" s="363"/>
      <c r="DS156" s="363"/>
      <c r="DT156" s="363"/>
      <c r="DU156" s="363"/>
      <c r="DV156" s="363"/>
      <c r="DW156" s="363"/>
      <c r="DX156" s="363"/>
      <c r="DY156" s="363"/>
      <c r="DZ156" s="363"/>
      <c r="EA156" s="363"/>
      <c r="EB156" s="363"/>
      <c r="EC156" s="363"/>
    </row>
    <row r="157" spans="1:133" x14ac:dyDescent="0.3">
      <c r="A157" s="433"/>
      <c r="BO157" s="363"/>
      <c r="BP157" s="363"/>
      <c r="BQ157" s="363"/>
      <c r="BR157" s="363"/>
      <c r="BS157" s="363"/>
      <c r="BT157" s="363"/>
      <c r="BU157" s="363"/>
      <c r="BV157" s="363"/>
      <c r="BW157" s="363"/>
      <c r="BX157" s="363"/>
      <c r="BY157" s="363"/>
      <c r="BZ157" s="363"/>
      <c r="CA157" s="363"/>
      <c r="CB157" s="363"/>
      <c r="CC157" s="363"/>
      <c r="CD157" s="363"/>
      <c r="CE157" s="363"/>
      <c r="CF157" s="363"/>
      <c r="CG157" s="363"/>
      <c r="CH157" s="363"/>
      <c r="CI157" s="363"/>
      <c r="CJ157" s="363"/>
      <c r="CK157" s="363"/>
      <c r="CL157" s="363"/>
      <c r="CM157" s="363"/>
      <c r="CN157" s="363"/>
      <c r="CO157" s="363"/>
      <c r="CP157" s="363"/>
      <c r="CQ157" s="363"/>
      <c r="CR157" s="363"/>
      <c r="CS157" s="363"/>
      <c r="CT157" s="363"/>
      <c r="CU157" s="363"/>
      <c r="CV157" s="363"/>
      <c r="CW157" s="363"/>
      <c r="CX157" s="363"/>
      <c r="CY157" s="363"/>
      <c r="CZ157" s="363"/>
      <c r="DA157" s="363"/>
      <c r="DB157" s="363"/>
      <c r="DC157" s="363"/>
      <c r="DD157" s="363"/>
      <c r="DE157" s="363"/>
      <c r="DF157" s="363"/>
      <c r="DG157" s="363"/>
      <c r="DH157" s="363"/>
      <c r="DI157" s="363"/>
      <c r="DJ157" s="363"/>
      <c r="DK157" s="363"/>
      <c r="DL157" s="363"/>
      <c r="DM157" s="363"/>
      <c r="DN157" s="363"/>
      <c r="DO157" s="363"/>
      <c r="DP157" s="363"/>
      <c r="DQ157" s="363"/>
      <c r="DR157" s="363"/>
      <c r="DS157" s="363"/>
      <c r="DT157" s="363"/>
      <c r="DU157" s="363"/>
      <c r="DV157" s="363"/>
      <c r="DW157" s="363"/>
      <c r="DX157" s="363"/>
      <c r="DY157" s="363"/>
      <c r="DZ157" s="363"/>
      <c r="EA157" s="363"/>
      <c r="EB157" s="363"/>
      <c r="EC157" s="363"/>
    </row>
    <row r="158" spans="1:133" x14ac:dyDescent="0.3">
      <c r="A158" s="433"/>
      <c r="BO158" s="363"/>
      <c r="BP158" s="363"/>
      <c r="BQ158" s="363"/>
      <c r="BR158" s="363"/>
      <c r="BS158" s="363"/>
      <c r="BT158" s="363"/>
      <c r="BU158" s="363"/>
      <c r="BV158" s="363"/>
      <c r="BW158" s="363"/>
      <c r="BX158" s="363"/>
      <c r="BY158" s="363"/>
      <c r="BZ158" s="363"/>
      <c r="CA158" s="363"/>
      <c r="CB158" s="363"/>
      <c r="CC158" s="363"/>
      <c r="CD158" s="363"/>
      <c r="CE158" s="363"/>
      <c r="CF158" s="363"/>
      <c r="CG158" s="363"/>
      <c r="CH158" s="363"/>
      <c r="CI158" s="363"/>
      <c r="CJ158" s="363"/>
      <c r="CK158" s="363"/>
      <c r="CL158" s="363"/>
      <c r="CM158" s="363"/>
      <c r="CN158" s="363"/>
      <c r="CO158" s="363"/>
      <c r="CP158" s="363"/>
      <c r="CQ158" s="363"/>
      <c r="CR158" s="363"/>
      <c r="CS158" s="363"/>
      <c r="CT158" s="363"/>
      <c r="CU158" s="363"/>
      <c r="CV158" s="363"/>
      <c r="CW158" s="363"/>
      <c r="CX158" s="363"/>
      <c r="CY158" s="363"/>
      <c r="CZ158" s="363"/>
      <c r="DA158" s="363"/>
      <c r="DB158" s="363"/>
      <c r="DC158" s="363"/>
      <c r="DD158" s="363"/>
      <c r="DE158" s="363"/>
      <c r="DF158" s="363"/>
      <c r="DG158" s="363"/>
      <c r="DH158" s="363"/>
      <c r="DI158" s="363"/>
      <c r="DJ158" s="363"/>
      <c r="DK158" s="363"/>
      <c r="DL158" s="363"/>
      <c r="DM158" s="363"/>
      <c r="DN158" s="363"/>
      <c r="DO158" s="363"/>
      <c r="DP158" s="363"/>
      <c r="DQ158" s="363"/>
      <c r="DR158" s="363"/>
      <c r="DS158" s="363"/>
      <c r="DT158" s="363"/>
      <c r="DU158" s="363"/>
      <c r="DV158" s="363"/>
      <c r="DW158" s="363"/>
      <c r="DX158" s="363"/>
      <c r="DY158" s="363"/>
      <c r="DZ158" s="363"/>
      <c r="EA158" s="363"/>
      <c r="EB158" s="363"/>
      <c r="EC158" s="363"/>
    </row>
    <row r="159" spans="1:133" x14ac:dyDescent="0.3">
      <c r="A159" s="433"/>
      <c r="BO159" s="363"/>
      <c r="BP159" s="363"/>
      <c r="BQ159" s="363"/>
      <c r="BR159" s="363"/>
      <c r="BS159" s="363"/>
      <c r="BT159" s="363"/>
      <c r="BU159" s="363"/>
      <c r="BV159" s="363"/>
      <c r="BW159" s="363"/>
      <c r="BX159" s="363"/>
      <c r="BY159" s="363"/>
      <c r="BZ159" s="363"/>
      <c r="CA159" s="363"/>
      <c r="CB159" s="363"/>
      <c r="CC159" s="363"/>
      <c r="CD159" s="363"/>
      <c r="CE159" s="363"/>
      <c r="CF159" s="363"/>
      <c r="CG159" s="363"/>
      <c r="CH159" s="363"/>
      <c r="CI159" s="363"/>
      <c r="CJ159" s="363"/>
      <c r="CK159" s="363"/>
      <c r="CL159" s="363"/>
      <c r="CM159" s="363"/>
      <c r="CN159" s="363"/>
      <c r="CO159" s="363"/>
      <c r="CP159" s="363"/>
      <c r="CQ159" s="363"/>
      <c r="CR159" s="363"/>
      <c r="CS159" s="363"/>
      <c r="CT159" s="363"/>
      <c r="CU159" s="363"/>
      <c r="CV159" s="363"/>
      <c r="CW159" s="363"/>
      <c r="CX159" s="363"/>
      <c r="CY159" s="363"/>
      <c r="CZ159" s="363"/>
      <c r="DA159" s="363"/>
      <c r="DB159" s="363"/>
      <c r="DC159" s="363"/>
      <c r="DD159" s="363"/>
      <c r="DE159" s="363"/>
      <c r="DF159" s="363"/>
      <c r="DG159" s="363"/>
      <c r="DH159" s="363"/>
      <c r="DI159" s="363"/>
      <c r="DJ159" s="363"/>
      <c r="DK159" s="363"/>
      <c r="DL159" s="363"/>
      <c r="DM159" s="363"/>
      <c r="DN159" s="363"/>
      <c r="DO159" s="363"/>
      <c r="DP159" s="363"/>
      <c r="DQ159" s="363"/>
      <c r="DR159" s="363"/>
      <c r="DS159" s="363"/>
      <c r="DT159" s="363"/>
      <c r="DU159" s="363"/>
      <c r="DV159" s="363"/>
      <c r="DW159" s="363"/>
      <c r="DX159" s="363"/>
      <c r="DY159" s="363"/>
      <c r="DZ159" s="363"/>
      <c r="EA159" s="363"/>
      <c r="EB159" s="363"/>
      <c r="EC159" s="363"/>
    </row>
    <row r="160" spans="1:133" x14ac:dyDescent="0.3">
      <c r="A160" s="433"/>
      <c r="BO160" s="363"/>
      <c r="BP160" s="363"/>
      <c r="BQ160" s="363"/>
      <c r="BR160" s="363"/>
      <c r="BS160" s="363"/>
      <c r="BT160" s="363"/>
      <c r="BU160" s="363"/>
      <c r="BV160" s="363"/>
      <c r="BW160" s="363"/>
      <c r="BX160" s="363"/>
      <c r="BY160" s="363"/>
      <c r="BZ160" s="363"/>
      <c r="CA160" s="363"/>
      <c r="CB160" s="363"/>
      <c r="CC160" s="363"/>
      <c r="CD160" s="363"/>
      <c r="CE160" s="363"/>
      <c r="CF160" s="363"/>
      <c r="CG160" s="363"/>
      <c r="CH160" s="363"/>
      <c r="CI160" s="363"/>
      <c r="CJ160" s="363"/>
      <c r="CK160" s="363"/>
      <c r="CL160" s="363"/>
      <c r="CM160" s="363"/>
      <c r="CN160" s="363"/>
      <c r="CO160" s="363"/>
      <c r="CP160" s="363"/>
      <c r="CQ160" s="363"/>
      <c r="CR160" s="363"/>
      <c r="CS160" s="363"/>
      <c r="CT160" s="363"/>
      <c r="CU160" s="363"/>
      <c r="CV160" s="363"/>
      <c r="CW160" s="363"/>
      <c r="CX160" s="363"/>
      <c r="CY160" s="363"/>
      <c r="CZ160" s="363"/>
      <c r="DA160" s="363"/>
      <c r="DB160" s="363"/>
      <c r="DC160" s="363"/>
      <c r="DD160" s="363"/>
      <c r="DE160" s="363"/>
      <c r="DF160" s="363"/>
      <c r="DG160" s="363"/>
      <c r="DH160" s="363"/>
      <c r="DI160" s="363"/>
      <c r="DJ160" s="363"/>
      <c r="DK160" s="363"/>
      <c r="DL160" s="363"/>
      <c r="DM160" s="363"/>
      <c r="DN160" s="363"/>
      <c r="DO160" s="363"/>
      <c r="DP160" s="363"/>
      <c r="DQ160" s="363"/>
      <c r="DR160" s="363"/>
      <c r="DS160" s="363"/>
      <c r="DT160" s="363"/>
      <c r="DU160" s="363"/>
      <c r="DV160" s="363"/>
      <c r="DW160" s="363"/>
      <c r="DX160" s="363"/>
      <c r="DY160" s="363"/>
      <c r="DZ160" s="363"/>
      <c r="EA160" s="363"/>
      <c r="EB160" s="363"/>
      <c r="EC160" s="363"/>
    </row>
    <row r="161" spans="1:133" x14ac:dyDescent="0.3">
      <c r="A161" s="433"/>
      <c r="B161" s="363"/>
      <c r="C161" s="363"/>
      <c r="D161" s="363"/>
      <c r="S161" s="363"/>
      <c r="AF161" s="363"/>
      <c r="AG161" s="363"/>
      <c r="AH161" s="363"/>
      <c r="AK161" s="363"/>
      <c r="AM161" s="363"/>
      <c r="AN161" s="363"/>
      <c r="AO161" s="363"/>
      <c r="AP161" s="363"/>
      <c r="AR161" s="363"/>
      <c r="AT161" s="363"/>
      <c r="AV161" s="363"/>
      <c r="AX161" s="363"/>
      <c r="AZ161" s="363"/>
      <c r="BB161" s="363"/>
      <c r="BO161" s="363"/>
      <c r="BP161" s="363"/>
      <c r="BQ161" s="363"/>
      <c r="BR161" s="363"/>
      <c r="BS161" s="363"/>
      <c r="BT161" s="363"/>
      <c r="BU161" s="363"/>
      <c r="BV161" s="363"/>
      <c r="BW161" s="363"/>
      <c r="BX161" s="363"/>
      <c r="BY161" s="363"/>
      <c r="BZ161" s="363"/>
      <c r="CA161" s="363"/>
      <c r="CB161" s="363"/>
      <c r="CC161" s="363"/>
      <c r="CD161" s="363"/>
      <c r="CE161" s="363"/>
      <c r="CF161" s="363"/>
      <c r="CG161" s="363"/>
      <c r="CH161" s="363"/>
      <c r="CI161" s="363"/>
      <c r="CJ161" s="363"/>
      <c r="CK161" s="363"/>
      <c r="CL161" s="363"/>
      <c r="CM161" s="363"/>
      <c r="CN161" s="363"/>
      <c r="CO161" s="363"/>
      <c r="CP161" s="363"/>
      <c r="CQ161" s="363"/>
      <c r="CR161" s="363"/>
      <c r="CS161" s="363"/>
      <c r="CT161" s="363"/>
      <c r="CU161" s="363"/>
      <c r="CV161" s="363"/>
      <c r="CW161" s="363"/>
      <c r="CX161" s="363"/>
      <c r="CY161" s="363"/>
      <c r="CZ161" s="363"/>
      <c r="DA161" s="363"/>
      <c r="DB161" s="363"/>
      <c r="DC161" s="363"/>
      <c r="DD161" s="363"/>
      <c r="DE161" s="363"/>
      <c r="DF161" s="363"/>
      <c r="DG161" s="363"/>
      <c r="DH161" s="363"/>
      <c r="DI161" s="363"/>
      <c r="DJ161" s="363"/>
      <c r="DK161" s="363"/>
      <c r="DL161" s="363"/>
      <c r="DM161" s="363"/>
      <c r="DN161" s="363"/>
      <c r="DO161" s="363"/>
      <c r="DP161" s="363"/>
      <c r="DQ161" s="363"/>
      <c r="DR161" s="363"/>
      <c r="DS161" s="363"/>
      <c r="DT161" s="363"/>
      <c r="DU161" s="363"/>
      <c r="DV161" s="363"/>
      <c r="DW161" s="363"/>
      <c r="DX161" s="363"/>
      <c r="DY161" s="363"/>
      <c r="DZ161" s="363"/>
      <c r="EA161" s="363"/>
      <c r="EB161" s="363"/>
      <c r="EC161" s="363"/>
    </row>
    <row r="162" spans="1:133" x14ac:dyDescent="0.3">
      <c r="A162" s="433"/>
      <c r="B162" s="363"/>
      <c r="C162" s="363"/>
      <c r="D162" s="363"/>
      <c r="S162" s="363"/>
      <c r="AF162" s="363"/>
      <c r="AG162" s="363"/>
      <c r="AH162" s="363"/>
      <c r="AK162" s="363"/>
      <c r="AM162" s="363"/>
      <c r="AN162" s="363"/>
      <c r="AO162" s="363"/>
      <c r="AP162" s="363"/>
      <c r="AR162" s="363"/>
      <c r="AT162" s="363"/>
      <c r="AV162" s="363"/>
      <c r="AX162" s="363"/>
      <c r="AZ162" s="363"/>
      <c r="BB162" s="363"/>
      <c r="BO162" s="363"/>
      <c r="BP162" s="363"/>
      <c r="BQ162" s="363"/>
      <c r="BR162" s="363"/>
      <c r="BS162" s="363"/>
      <c r="BT162" s="363"/>
      <c r="BU162" s="363"/>
      <c r="BV162" s="363"/>
      <c r="BW162" s="363"/>
      <c r="BX162" s="363"/>
      <c r="BY162" s="363"/>
      <c r="BZ162" s="363"/>
      <c r="CA162" s="363"/>
      <c r="CB162" s="363"/>
      <c r="CC162" s="363"/>
      <c r="CD162" s="363"/>
      <c r="CE162" s="363"/>
      <c r="CF162" s="363"/>
      <c r="CG162" s="363"/>
      <c r="CH162" s="363"/>
      <c r="CI162" s="363"/>
      <c r="CJ162" s="363"/>
      <c r="CK162" s="363"/>
      <c r="CL162" s="363"/>
      <c r="CM162" s="363"/>
      <c r="CN162" s="363"/>
      <c r="CO162" s="363"/>
      <c r="CP162" s="363"/>
      <c r="CQ162" s="363"/>
      <c r="CR162" s="363"/>
      <c r="CS162" s="363"/>
      <c r="CT162" s="363"/>
      <c r="CU162" s="363"/>
      <c r="CV162" s="363"/>
      <c r="CW162" s="363"/>
      <c r="CX162" s="363"/>
      <c r="CY162" s="363"/>
      <c r="CZ162" s="363"/>
      <c r="DA162" s="363"/>
      <c r="DB162" s="363"/>
      <c r="DC162" s="363"/>
      <c r="DD162" s="363"/>
      <c r="DE162" s="363"/>
      <c r="DF162" s="363"/>
      <c r="DG162" s="363"/>
      <c r="DH162" s="363"/>
      <c r="DI162" s="363"/>
      <c r="DJ162" s="363"/>
      <c r="DK162" s="363"/>
      <c r="DL162" s="363"/>
      <c r="DM162" s="363"/>
      <c r="DN162" s="363"/>
      <c r="DO162" s="363"/>
      <c r="DP162" s="363"/>
      <c r="DQ162" s="363"/>
      <c r="DR162" s="363"/>
      <c r="DS162" s="363"/>
      <c r="DT162" s="363"/>
      <c r="DU162" s="363"/>
      <c r="DV162" s="363"/>
      <c r="DW162" s="363"/>
      <c r="DX162" s="363"/>
      <c r="DY162" s="363"/>
      <c r="DZ162" s="363"/>
      <c r="EA162" s="363"/>
      <c r="EB162" s="363"/>
      <c r="EC162" s="363"/>
    </row>
    <row r="163" spans="1:133" x14ac:dyDescent="0.3">
      <c r="A163" s="433"/>
      <c r="B163" s="363"/>
      <c r="C163" s="363"/>
      <c r="D163" s="363"/>
      <c r="S163" s="363"/>
      <c r="AF163" s="363"/>
      <c r="AG163" s="363"/>
      <c r="AH163" s="363"/>
      <c r="AK163" s="363"/>
      <c r="AM163" s="363"/>
      <c r="AN163" s="363"/>
      <c r="AO163" s="363"/>
      <c r="AP163" s="363"/>
      <c r="AR163" s="363"/>
      <c r="AT163" s="363"/>
      <c r="AV163" s="363"/>
      <c r="AX163" s="363"/>
      <c r="AZ163" s="363"/>
      <c r="BB163" s="363"/>
      <c r="BO163" s="363"/>
      <c r="BP163" s="363"/>
      <c r="BQ163" s="363"/>
      <c r="BR163" s="363"/>
      <c r="BS163" s="363"/>
      <c r="BT163" s="363"/>
      <c r="BU163" s="363"/>
      <c r="BV163" s="363"/>
      <c r="BW163" s="363"/>
      <c r="BX163" s="363"/>
      <c r="BY163" s="363"/>
      <c r="BZ163" s="363"/>
      <c r="CA163" s="363"/>
      <c r="CB163" s="363"/>
      <c r="CC163" s="363"/>
      <c r="CD163" s="363"/>
      <c r="CE163" s="363"/>
      <c r="CF163" s="363"/>
      <c r="CG163" s="363"/>
      <c r="CH163" s="363"/>
      <c r="CI163" s="363"/>
      <c r="CJ163" s="363"/>
      <c r="CK163" s="363"/>
      <c r="CL163" s="363"/>
      <c r="CM163" s="363"/>
      <c r="CN163" s="363"/>
      <c r="CO163" s="363"/>
      <c r="CP163" s="363"/>
      <c r="CQ163" s="363"/>
      <c r="CR163" s="363"/>
      <c r="CS163" s="363"/>
      <c r="CT163" s="363"/>
      <c r="CU163" s="363"/>
      <c r="CV163" s="363"/>
      <c r="CW163" s="363"/>
      <c r="CX163" s="363"/>
      <c r="CY163" s="363"/>
      <c r="CZ163" s="363"/>
      <c r="DA163" s="363"/>
      <c r="DB163" s="363"/>
      <c r="DC163" s="363"/>
      <c r="DD163" s="363"/>
      <c r="DE163" s="363"/>
      <c r="DF163" s="363"/>
      <c r="DG163" s="363"/>
      <c r="DH163" s="363"/>
      <c r="DI163" s="363"/>
      <c r="DJ163" s="363"/>
      <c r="DK163" s="363"/>
      <c r="DL163" s="363"/>
      <c r="DM163" s="363"/>
      <c r="DN163" s="363"/>
      <c r="DO163" s="363"/>
      <c r="DP163" s="363"/>
      <c r="DQ163" s="363"/>
      <c r="DR163" s="363"/>
      <c r="DS163" s="363"/>
      <c r="DT163" s="363"/>
      <c r="DU163" s="363"/>
      <c r="DV163" s="363"/>
      <c r="DW163" s="363"/>
      <c r="DX163" s="363"/>
      <c r="DY163" s="363"/>
      <c r="DZ163" s="363"/>
      <c r="EA163" s="363"/>
      <c r="EB163" s="363"/>
      <c r="EC163" s="363"/>
    </row>
    <row r="164" spans="1:133" x14ac:dyDescent="0.3">
      <c r="A164" s="433"/>
      <c r="B164" s="363"/>
      <c r="C164" s="363"/>
      <c r="D164" s="363"/>
      <c r="S164" s="363"/>
      <c r="AF164" s="363"/>
      <c r="AG164" s="363"/>
      <c r="AH164" s="363"/>
      <c r="AK164" s="363"/>
      <c r="AM164" s="363"/>
      <c r="AN164" s="363"/>
      <c r="AO164" s="363"/>
      <c r="AP164" s="363"/>
      <c r="AR164" s="363"/>
      <c r="AT164" s="363"/>
      <c r="AV164" s="363"/>
      <c r="AX164" s="363"/>
      <c r="AZ164" s="363"/>
      <c r="BB164" s="363"/>
      <c r="BO164" s="363"/>
      <c r="BP164" s="363"/>
      <c r="BQ164" s="363"/>
      <c r="BR164" s="363"/>
      <c r="BS164" s="363"/>
      <c r="BT164" s="363"/>
      <c r="BU164" s="363"/>
      <c r="BV164" s="363"/>
      <c r="BW164" s="363"/>
      <c r="BX164" s="363"/>
      <c r="BY164" s="363"/>
      <c r="BZ164" s="363"/>
      <c r="CA164" s="363"/>
      <c r="CB164" s="363"/>
      <c r="CC164" s="363"/>
      <c r="CD164" s="363"/>
      <c r="CE164" s="363"/>
      <c r="CF164" s="363"/>
      <c r="CG164" s="363"/>
      <c r="CH164" s="363"/>
      <c r="CI164" s="363"/>
      <c r="CJ164" s="363"/>
      <c r="CK164" s="363"/>
      <c r="CL164" s="363"/>
      <c r="CM164" s="363"/>
      <c r="CN164" s="363"/>
      <c r="CO164" s="363"/>
      <c r="CP164" s="363"/>
      <c r="CQ164" s="363"/>
      <c r="CR164" s="363"/>
      <c r="CS164" s="363"/>
      <c r="CT164" s="363"/>
      <c r="CU164" s="363"/>
      <c r="CV164" s="363"/>
      <c r="CW164" s="363"/>
      <c r="CX164" s="363"/>
      <c r="CY164" s="363"/>
      <c r="CZ164" s="363"/>
      <c r="DA164" s="363"/>
      <c r="DB164" s="363"/>
      <c r="DC164" s="363"/>
      <c r="DD164" s="363"/>
      <c r="DE164" s="363"/>
      <c r="DF164" s="363"/>
      <c r="DG164" s="363"/>
      <c r="DH164" s="363"/>
      <c r="DI164" s="363"/>
      <c r="DJ164" s="363"/>
      <c r="DK164" s="363"/>
      <c r="DL164" s="363"/>
      <c r="DM164" s="363"/>
      <c r="DN164" s="363"/>
      <c r="DO164" s="363"/>
      <c r="DP164" s="363"/>
      <c r="DQ164" s="363"/>
      <c r="DR164" s="363"/>
      <c r="DS164" s="363"/>
      <c r="DT164" s="363"/>
      <c r="DU164" s="363"/>
      <c r="DV164" s="363"/>
      <c r="DW164" s="363"/>
      <c r="DX164" s="363"/>
      <c r="DY164" s="363"/>
      <c r="DZ164" s="363"/>
      <c r="EA164" s="363"/>
      <c r="EB164" s="363"/>
      <c r="EC164" s="363"/>
    </row>
    <row r="165" spans="1:133" x14ac:dyDescent="0.3">
      <c r="A165" s="433"/>
      <c r="B165" s="363"/>
      <c r="C165" s="363"/>
      <c r="D165" s="363"/>
      <c r="S165" s="363"/>
      <c r="AF165" s="363"/>
      <c r="AG165" s="363"/>
      <c r="AH165" s="363"/>
      <c r="AK165" s="363"/>
      <c r="AM165" s="363"/>
      <c r="AN165" s="363"/>
      <c r="AO165" s="363"/>
      <c r="AP165" s="363"/>
      <c r="AR165" s="363"/>
      <c r="AT165" s="363"/>
      <c r="AV165" s="363"/>
      <c r="AX165" s="363"/>
      <c r="AZ165" s="363"/>
      <c r="BB165" s="363"/>
      <c r="BO165" s="363"/>
      <c r="BP165" s="363"/>
      <c r="BQ165" s="363"/>
      <c r="BR165" s="363"/>
      <c r="BS165" s="363"/>
      <c r="BT165" s="363"/>
      <c r="BU165" s="363"/>
      <c r="BV165" s="363"/>
      <c r="BW165" s="363"/>
      <c r="BX165" s="363"/>
      <c r="BY165" s="363"/>
      <c r="BZ165" s="363"/>
      <c r="CA165" s="363"/>
      <c r="CB165" s="363"/>
      <c r="CC165" s="363"/>
      <c r="CD165" s="363"/>
      <c r="CE165" s="363"/>
      <c r="CF165" s="363"/>
      <c r="CG165" s="363"/>
      <c r="CH165" s="363"/>
      <c r="CI165" s="363"/>
      <c r="CJ165" s="363"/>
      <c r="CK165" s="363"/>
      <c r="CL165" s="363"/>
      <c r="CM165" s="363"/>
      <c r="CN165" s="363"/>
      <c r="CO165" s="363"/>
      <c r="CP165" s="363"/>
      <c r="CQ165" s="363"/>
      <c r="CR165" s="363"/>
      <c r="CS165" s="363"/>
      <c r="CT165" s="363"/>
      <c r="CU165" s="363"/>
      <c r="CV165" s="363"/>
      <c r="CW165" s="363"/>
      <c r="CX165" s="363"/>
      <c r="CY165" s="363"/>
      <c r="CZ165" s="363"/>
      <c r="DA165" s="363"/>
      <c r="DB165" s="363"/>
      <c r="DC165" s="363"/>
      <c r="DD165" s="363"/>
      <c r="DE165" s="363"/>
      <c r="DF165" s="363"/>
      <c r="DG165" s="363"/>
      <c r="DH165" s="363"/>
      <c r="DI165" s="363"/>
      <c r="DJ165" s="363"/>
      <c r="DK165" s="363"/>
      <c r="DL165" s="363"/>
      <c r="DM165" s="363"/>
      <c r="DN165" s="363"/>
      <c r="DO165" s="363"/>
      <c r="DP165" s="363"/>
      <c r="DQ165" s="363"/>
      <c r="DR165" s="363"/>
      <c r="DS165" s="363"/>
      <c r="DT165" s="363"/>
      <c r="DU165" s="363"/>
      <c r="DV165" s="363"/>
      <c r="DW165" s="363"/>
      <c r="DX165" s="363"/>
      <c r="DY165" s="363"/>
      <c r="DZ165" s="363"/>
      <c r="EA165" s="363"/>
      <c r="EB165" s="363"/>
      <c r="EC165" s="363"/>
    </row>
    <row r="166" spans="1:133" x14ac:dyDescent="0.3">
      <c r="A166" s="433"/>
      <c r="B166" s="363"/>
      <c r="C166" s="363"/>
      <c r="D166" s="363"/>
      <c r="S166" s="363"/>
      <c r="AF166" s="363"/>
      <c r="AG166" s="363"/>
      <c r="AH166" s="363"/>
      <c r="AK166" s="363"/>
      <c r="AM166" s="363"/>
      <c r="AN166" s="363"/>
      <c r="AO166" s="363"/>
      <c r="AP166" s="363"/>
      <c r="AR166" s="363"/>
      <c r="AT166" s="363"/>
      <c r="AV166" s="363"/>
      <c r="AX166" s="363"/>
      <c r="AZ166" s="363"/>
      <c r="BB166" s="363"/>
      <c r="BO166" s="363"/>
      <c r="BP166" s="363"/>
      <c r="BQ166" s="363"/>
      <c r="BR166" s="363"/>
      <c r="BS166" s="363"/>
      <c r="BT166" s="363"/>
      <c r="BU166" s="363"/>
      <c r="BV166" s="363"/>
      <c r="BW166" s="363"/>
      <c r="BX166" s="363"/>
      <c r="BY166" s="363"/>
      <c r="BZ166" s="363"/>
      <c r="CA166" s="363"/>
      <c r="CB166" s="363"/>
      <c r="CC166" s="363"/>
      <c r="CD166" s="363"/>
      <c r="CE166" s="363"/>
      <c r="CF166" s="363"/>
      <c r="CG166" s="363"/>
      <c r="CH166" s="363"/>
      <c r="CI166" s="363"/>
      <c r="CJ166" s="363"/>
      <c r="CK166" s="363"/>
      <c r="CL166" s="363"/>
      <c r="CM166" s="363"/>
      <c r="CN166" s="363"/>
      <c r="CO166" s="363"/>
      <c r="CP166" s="363"/>
      <c r="CQ166" s="363"/>
      <c r="CR166" s="363"/>
      <c r="CS166" s="363"/>
      <c r="CT166" s="363"/>
      <c r="CU166" s="363"/>
      <c r="CV166" s="363"/>
      <c r="CW166" s="363"/>
      <c r="CX166" s="363"/>
      <c r="CY166" s="363"/>
      <c r="CZ166" s="363"/>
      <c r="DA166" s="363"/>
      <c r="DB166" s="363"/>
      <c r="DC166" s="363"/>
      <c r="DD166" s="363"/>
      <c r="DE166" s="363"/>
      <c r="DF166" s="363"/>
      <c r="DG166" s="363"/>
      <c r="DH166" s="363"/>
      <c r="DI166" s="363"/>
      <c r="DJ166" s="363"/>
      <c r="DK166" s="363"/>
      <c r="DL166" s="363"/>
      <c r="DM166" s="363"/>
      <c r="DN166" s="363"/>
      <c r="DO166" s="363"/>
      <c r="DP166" s="363"/>
      <c r="DQ166" s="363"/>
      <c r="DR166" s="363"/>
      <c r="DS166" s="363"/>
      <c r="DT166" s="363"/>
      <c r="DU166" s="363"/>
      <c r="DV166" s="363"/>
      <c r="DW166" s="363"/>
      <c r="DX166" s="363"/>
      <c r="DY166" s="363"/>
      <c r="DZ166" s="363"/>
      <c r="EA166" s="363"/>
      <c r="EB166" s="363"/>
      <c r="EC166" s="363"/>
    </row>
    <row r="167" spans="1:133" x14ac:dyDescent="0.3">
      <c r="A167" s="433"/>
      <c r="B167" s="363"/>
      <c r="C167" s="363"/>
      <c r="D167" s="363"/>
      <c r="S167" s="363"/>
      <c r="AF167" s="363"/>
      <c r="AG167" s="363"/>
      <c r="AH167" s="363"/>
      <c r="AK167" s="363"/>
      <c r="AM167" s="363"/>
      <c r="AN167" s="363"/>
      <c r="AO167" s="363"/>
      <c r="AP167" s="363"/>
      <c r="AR167" s="363"/>
      <c r="AT167" s="363"/>
      <c r="AV167" s="363"/>
      <c r="AX167" s="363"/>
      <c r="AZ167" s="363"/>
      <c r="BB167" s="363"/>
      <c r="BO167" s="363"/>
      <c r="BP167" s="363"/>
      <c r="BQ167" s="363"/>
      <c r="BR167" s="363"/>
      <c r="BS167" s="363"/>
      <c r="BT167" s="363"/>
      <c r="BU167" s="363"/>
      <c r="BV167" s="363"/>
      <c r="BW167" s="363"/>
      <c r="BX167" s="363"/>
      <c r="BY167" s="363"/>
      <c r="BZ167" s="363"/>
      <c r="CA167" s="363"/>
      <c r="CB167" s="363"/>
      <c r="CC167" s="363"/>
      <c r="CD167" s="363"/>
      <c r="CE167" s="363"/>
      <c r="CF167" s="363"/>
      <c r="CG167" s="363"/>
      <c r="CH167" s="363"/>
      <c r="CI167" s="363"/>
      <c r="CJ167" s="363"/>
      <c r="CK167" s="363"/>
      <c r="CL167" s="363"/>
      <c r="CM167" s="363"/>
      <c r="CN167" s="363"/>
      <c r="CO167" s="363"/>
      <c r="CP167" s="363"/>
      <c r="CQ167" s="363"/>
      <c r="CR167" s="363"/>
      <c r="CS167" s="363"/>
      <c r="CT167" s="363"/>
      <c r="CU167" s="363"/>
      <c r="CV167" s="363"/>
      <c r="CW167" s="363"/>
      <c r="CX167" s="363"/>
      <c r="CY167" s="363"/>
      <c r="CZ167" s="363"/>
      <c r="DA167" s="363"/>
      <c r="DB167" s="363"/>
      <c r="DC167" s="363"/>
      <c r="DD167" s="363"/>
      <c r="DE167" s="363"/>
      <c r="DF167" s="363"/>
      <c r="DG167" s="363"/>
      <c r="DH167" s="363"/>
      <c r="DI167" s="363"/>
      <c r="DJ167" s="363"/>
      <c r="DK167" s="363"/>
      <c r="DL167" s="363"/>
      <c r="DM167" s="363"/>
      <c r="DN167" s="363"/>
      <c r="DO167" s="363"/>
      <c r="DP167" s="363"/>
      <c r="DQ167" s="363"/>
      <c r="DR167" s="363"/>
      <c r="DS167" s="363"/>
      <c r="DT167" s="363"/>
      <c r="DU167" s="363"/>
      <c r="DV167" s="363"/>
      <c r="DW167" s="363"/>
      <c r="DX167" s="363"/>
      <c r="DY167" s="363"/>
      <c r="DZ167" s="363"/>
      <c r="EA167" s="363"/>
      <c r="EB167" s="363"/>
      <c r="EC167" s="363"/>
    </row>
    <row r="168" spans="1:133" x14ac:dyDescent="0.3">
      <c r="A168" s="433"/>
      <c r="B168" s="363"/>
      <c r="C168" s="363"/>
      <c r="D168" s="363"/>
      <c r="S168" s="363"/>
      <c r="AF168" s="363"/>
      <c r="AG168" s="363"/>
      <c r="AH168" s="363"/>
      <c r="AK168" s="363"/>
      <c r="AM168" s="363"/>
      <c r="AN168" s="363"/>
      <c r="AO168" s="363"/>
      <c r="AP168" s="363"/>
      <c r="AR168" s="363"/>
      <c r="AT168" s="363"/>
      <c r="AV168" s="363"/>
      <c r="AX168" s="363"/>
      <c r="AZ168" s="363"/>
      <c r="BB168" s="363"/>
      <c r="BO168" s="363"/>
      <c r="BP168" s="363"/>
      <c r="BQ168" s="363"/>
      <c r="BR168" s="363"/>
      <c r="BS168" s="363"/>
      <c r="BT168" s="363"/>
      <c r="BU168" s="363"/>
      <c r="BV168" s="363"/>
      <c r="BW168" s="363"/>
      <c r="BX168" s="363"/>
      <c r="BY168" s="363"/>
      <c r="BZ168" s="363"/>
      <c r="CA168" s="363"/>
      <c r="CB168" s="363"/>
      <c r="CC168" s="363"/>
      <c r="CD168" s="363"/>
      <c r="CE168" s="363"/>
      <c r="CF168" s="363"/>
      <c r="CG168" s="363"/>
      <c r="CH168" s="363"/>
      <c r="CI168" s="363"/>
      <c r="CJ168" s="363"/>
      <c r="CK168" s="363"/>
      <c r="CL168" s="363"/>
      <c r="CM168" s="363"/>
      <c r="CN168" s="363"/>
      <c r="CO168" s="363"/>
      <c r="CP168" s="363"/>
      <c r="CQ168" s="363"/>
      <c r="CR168" s="363"/>
      <c r="CS168" s="363"/>
      <c r="CT168" s="363"/>
      <c r="CU168" s="363"/>
      <c r="CV168" s="363"/>
      <c r="CW168" s="363"/>
      <c r="CX168" s="363"/>
      <c r="CY168" s="363"/>
      <c r="CZ168" s="363"/>
      <c r="DA168" s="363"/>
      <c r="DB168" s="363"/>
      <c r="DC168" s="363"/>
      <c r="DD168" s="363"/>
      <c r="DE168" s="363"/>
      <c r="DF168" s="363"/>
      <c r="DG168" s="363"/>
      <c r="DH168" s="363"/>
      <c r="DI168" s="363"/>
      <c r="DJ168" s="363"/>
      <c r="DK168" s="363"/>
      <c r="DL168" s="363"/>
      <c r="DM168" s="363"/>
      <c r="DN168" s="363"/>
      <c r="DO168" s="363"/>
      <c r="DP168" s="363"/>
      <c r="DQ168" s="363"/>
      <c r="DR168" s="363"/>
      <c r="DS168" s="363"/>
      <c r="DT168" s="363"/>
      <c r="DU168" s="363"/>
      <c r="DV168" s="363"/>
      <c r="DW168" s="363"/>
      <c r="DX168" s="363"/>
      <c r="DY168" s="363"/>
      <c r="DZ168" s="363"/>
      <c r="EA168" s="363"/>
      <c r="EB168" s="363"/>
      <c r="EC168" s="363"/>
    </row>
    <row r="169" spans="1:133" x14ac:dyDescent="0.3">
      <c r="A169" s="433"/>
      <c r="B169" s="363"/>
      <c r="C169" s="363"/>
      <c r="D169" s="363"/>
      <c r="S169" s="363"/>
      <c r="AF169" s="363"/>
      <c r="AG169" s="363"/>
      <c r="AH169" s="363"/>
      <c r="AK169" s="363"/>
      <c r="AM169" s="363"/>
      <c r="AN169" s="363"/>
      <c r="AO169" s="363"/>
      <c r="AP169" s="363"/>
      <c r="AR169" s="363"/>
      <c r="AT169" s="363"/>
      <c r="AV169" s="363"/>
      <c r="AX169" s="363"/>
      <c r="AZ169" s="363"/>
      <c r="BB169" s="363"/>
      <c r="BO169" s="363"/>
      <c r="BP169" s="363"/>
      <c r="BQ169" s="363"/>
      <c r="BR169" s="363"/>
      <c r="BS169" s="363"/>
      <c r="BT169" s="363"/>
      <c r="BU169" s="363"/>
      <c r="BV169" s="363"/>
      <c r="BW169" s="363"/>
      <c r="BX169" s="363"/>
      <c r="BY169" s="363"/>
      <c r="BZ169" s="363"/>
      <c r="CA169" s="363"/>
      <c r="CB169" s="363"/>
      <c r="CC169" s="363"/>
      <c r="CD169" s="363"/>
      <c r="CE169" s="363"/>
      <c r="CF169" s="363"/>
      <c r="CG169" s="363"/>
      <c r="CH169" s="363"/>
      <c r="CI169" s="363"/>
      <c r="CJ169" s="363"/>
      <c r="CK169" s="363"/>
      <c r="CL169" s="363"/>
      <c r="CM169" s="363"/>
      <c r="CN169" s="363"/>
      <c r="CO169" s="363"/>
      <c r="CP169" s="363"/>
      <c r="CQ169" s="363"/>
      <c r="CR169" s="363"/>
      <c r="CS169" s="363"/>
      <c r="CT169" s="363"/>
      <c r="CU169" s="363"/>
      <c r="CV169" s="363"/>
      <c r="CW169" s="363"/>
      <c r="CX169" s="363"/>
      <c r="CY169" s="363"/>
      <c r="CZ169" s="363"/>
      <c r="DA169" s="363"/>
      <c r="DB169" s="363"/>
      <c r="DC169" s="363"/>
      <c r="DD169" s="363"/>
      <c r="DE169" s="363"/>
      <c r="DF169" s="363"/>
      <c r="DG169" s="363"/>
      <c r="DH169" s="363"/>
      <c r="DI169" s="363"/>
      <c r="DJ169" s="363"/>
      <c r="DK169" s="363"/>
      <c r="DL169" s="363"/>
      <c r="DM169" s="363"/>
      <c r="DN169" s="363"/>
      <c r="DO169" s="363"/>
      <c r="DP169" s="363"/>
      <c r="DQ169" s="363"/>
      <c r="DR169" s="363"/>
      <c r="DS169" s="363"/>
      <c r="DT169" s="363"/>
      <c r="DU169" s="363"/>
      <c r="DV169" s="363"/>
      <c r="DW169" s="363"/>
      <c r="DX169" s="363"/>
      <c r="DY169" s="363"/>
      <c r="DZ169" s="363"/>
      <c r="EA169" s="363"/>
      <c r="EB169" s="363"/>
      <c r="EC169" s="363"/>
    </row>
    <row r="170" spans="1:133" x14ac:dyDescent="0.3">
      <c r="A170" s="433"/>
      <c r="B170" s="363"/>
      <c r="C170" s="363"/>
      <c r="D170" s="363"/>
      <c r="S170" s="363"/>
      <c r="AF170" s="363"/>
      <c r="AG170" s="363"/>
      <c r="AH170" s="363"/>
      <c r="AK170" s="363"/>
      <c r="AM170" s="363"/>
      <c r="AN170" s="363"/>
      <c r="AO170" s="363"/>
      <c r="AP170" s="363"/>
      <c r="AR170" s="363"/>
      <c r="AT170" s="363"/>
      <c r="AV170" s="363"/>
      <c r="AX170" s="363"/>
      <c r="AZ170" s="363"/>
      <c r="BB170" s="363"/>
      <c r="BO170" s="363"/>
      <c r="BP170" s="363"/>
      <c r="BQ170" s="363"/>
      <c r="BR170" s="363"/>
      <c r="BS170" s="363"/>
      <c r="BT170" s="363"/>
      <c r="BU170" s="363"/>
      <c r="BV170" s="363"/>
      <c r="BW170" s="363"/>
      <c r="BX170" s="363"/>
      <c r="BY170" s="363"/>
      <c r="BZ170" s="363"/>
      <c r="CA170" s="363"/>
      <c r="CB170" s="363"/>
      <c r="CC170" s="363"/>
      <c r="CD170" s="363"/>
      <c r="CE170" s="363"/>
      <c r="CF170" s="363"/>
      <c r="CG170" s="363"/>
      <c r="CH170" s="363"/>
      <c r="CI170" s="363"/>
      <c r="CJ170" s="363"/>
      <c r="CK170" s="363"/>
      <c r="CL170" s="363"/>
      <c r="CM170" s="363"/>
      <c r="CN170" s="363"/>
      <c r="CO170" s="363"/>
      <c r="CP170" s="363"/>
      <c r="CQ170" s="363"/>
      <c r="CR170" s="363"/>
      <c r="CS170" s="363"/>
      <c r="CT170" s="363"/>
      <c r="CU170" s="363"/>
      <c r="CV170" s="363"/>
      <c r="CW170" s="363"/>
      <c r="CX170" s="363"/>
      <c r="CY170" s="363"/>
      <c r="CZ170" s="363"/>
      <c r="DA170" s="363"/>
      <c r="DB170" s="363"/>
      <c r="DC170" s="363"/>
      <c r="DD170" s="363"/>
      <c r="DE170" s="363"/>
      <c r="DF170" s="363"/>
      <c r="DG170" s="363"/>
      <c r="DH170" s="363"/>
      <c r="DI170" s="363"/>
      <c r="DJ170" s="363"/>
      <c r="DK170" s="363"/>
      <c r="DL170" s="363"/>
      <c r="DM170" s="363"/>
      <c r="DN170" s="363"/>
      <c r="DO170" s="363"/>
      <c r="DP170" s="363"/>
      <c r="DQ170" s="363"/>
      <c r="DR170" s="363"/>
      <c r="DS170" s="363"/>
      <c r="DT170" s="363"/>
      <c r="DU170" s="363"/>
      <c r="DV170" s="363"/>
      <c r="DW170" s="363"/>
      <c r="DX170" s="363"/>
      <c r="DY170" s="363"/>
      <c r="DZ170" s="363"/>
      <c r="EA170" s="363"/>
      <c r="EB170" s="363"/>
      <c r="EC170" s="363"/>
    </row>
    <row r="171" spans="1:133" x14ac:dyDescent="0.3">
      <c r="A171" s="433"/>
      <c r="B171" s="363"/>
      <c r="C171" s="363"/>
      <c r="D171" s="363"/>
      <c r="S171" s="363"/>
      <c r="AF171" s="363"/>
      <c r="AG171" s="363"/>
      <c r="AH171" s="363"/>
      <c r="AK171" s="363"/>
      <c r="AM171" s="363"/>
      <c r="AN171" s="363"/>
      <c r="AO171" s="363"/>
      <c r="AP171" s="363"/>
      <c r="AR171" s="363"/>
      <c r="AT171" s="363"/>
      <c r="AV171" s="363"/>
      <c r="AX171" s="363"/>
      <c r="AZ171" s="363"/>
      <c r="BB171" s="363"/>
      <c r="BO171" s="363"/>
      <c r="BP171" s="363"/>
      <c r="BQ171" s="363"/>
      <c r="BR171" s="363"/>
      <c r="BS171" s="363"/>
      <c r="BT171" s="363"/>
      <c r="BU171" s="363"/>
      <c r="BV171" s="363"/>
      <c r="BW171" s="363"/>
      <c r="BX171" s="363"/>
      <c r="BY171" s="363"/>
      <c r="BZ171" s="363"/>
      <c r="CA171" s="363"/>
      <c r="CB171" s="363"/>
      <c r="CC171" s="363"/>
      <c r="CD171" s="363"/>
      <c r="CE171" s="363"/>
      <c r="CF171" s="363"/>
      <c r="CG171" s="363"/>
      <c r="CH171" s="363"/>
      <c r="CI171" s="363"/>
      <c r="CJ171" s="363"/>
      <c r="CK171" s="363"/>
      <c r="CL171" s="363"/>
      <c r="CM171" s="363"/>
      <c r="CN171" s="363"/>
      <c r="CO171" s="363"/>
      <c r="CP171" s="363"/>
      <c r="CQ171" s="363"/>
      <c r="CR171" s="363"/>
      <c r="CS171" s="363"/>
      <c r="CT171" s="363"/>
      <c r="CU171" s="363"/>
      <c r="CV171" s="363"/>
      <c r="CW171" s="363"/>
      <c r="CX171" s="363"/>
      <c r="CY171" s="363"/>
      <c r="CZ171" s="363"/>
      <c r="DA171" s="363"/>
      <c r="DB171" s="363"/>
      <c r="DC171" s="363"/>
      <c r="DD171" s="363"/>
      <c r="DE171" s="363"/>
      <c r="DF171" s="363"/>
      <c r="DG171" s="363"/>
      <c r="DH171" s="363"/>
      <c r="DI171" s="363"/>
      <c r="DJ171" s="363"/>
      <c r="DK171" s="363"/>
      <c r="DL171" s="363"/>
      <c r="DM171" s="363"/>
      <c r="DN171" s="363"/>
      <c r="DO171" s="363"/>
      <c r="DP171" s="363"/>
      <c r="DQ171" s="363"/>
      <c r="DR171" s="363"/>
      <c r="DS171" s="363"/>
      <c r="DT171" s="363"/>
      <c r="DU171" s="363"/>
      <c r="DV171" s="363"/>
      <c r="DW171" s="363"/>
      <c r="DX171" s="363"/>
      <c r="DY171" s="363"/>
      <c r="DZ171" s="363"/>
      <c r="EA171" s="363"/>
      <c r="EB171" s="363"/>
      <c r="EC171" s="363"/>
    </row>
    <row r="172" spans="1:133" x14ac:dyDescent="0.3">
      <c r="A172" s="433"/>
      <c r="B172" s="363"/>
      <c r="C172" s="363"/>
      <c r="D172" s="363"/>
      <c r="S172" s="363"/>
      <c r="AF172" s="363"/>
      <c r="AG172" s="363"/>
      <c r="AH172" s="363"/>
      <c r="AK172" s="363"/>
      <c r="AM172" s="363"/>
      <c r="AN172" s="363"/>
      <c r="AO172" s="363"/>
      <c r="AP172" s="363"/>
      <c r="AR172" s="363"/>
      <c r="AT172" s="363"/>
      <c r="AV172" s="363"/>
      <c r="AX172" s="363"/>
      <c r="AZ172" s="363"/>
      <c r="BB172" s="363"/>
      <c r="BO172" s="363"/>
      <c r="BP172" s="363"/>
      <c r="BQ172" s="363"/>
      <c r="BR172" s="363"/>
      <c r="BS172" s="363"/>
      <c r="BT172" s="363"/>
      <c r="BU172" s="363"/>
      <c r="BV172" s="363"/>
      <c r="BW172" s="363"/>
      <c r="BX172" s="363"/>
      <c r="BY172" s="363"/>
      <c r="BZ172" s="363"/>
      <c r="CA172" s="363"/>
      <c r="CB172" s="363"/>
      <c r="CC172" s="363"/>
      <c r="CD172" s="363"/>
      <c r="CE172" s="363"/>
      <c r="CF172" s="363"/>
      <c r="CG172" s="363"/>
      <c r="CH172" s="363"/>
      <c r="CI172" s="363"/>
      <c r="CJ172" s="363"/>
      <c r="CK172" s="363"/>
      <c r="CL172" s="363"/>
      <c r="CM172" s="363"/>
      <c r="CN172" s="363"/>
      <c r="CO172" s="363"/>
      <c r="CP172" s="363"/>
      <c r="CQ172" s="363"/>
      <c r="CR172" s="363"/>
      <c r="CS172" s="363"/>
      <c r="CT172" s="363"/>
      <c r="CU172" s="363"/>
      <c r="CV172" s="363"/>
      <c r="CW172" s="363"/>
      <c r="CX172" s="363"/>
      <c r="CY172" s="363"/>
      <c r="CZ172" s="363"/>
      <c r="DA172" s="363"/>
      <c r="DB172" s="363"/>
      <c r="DC172" s="363"/>
      <c r="DD172" s="363"/>
      <c r="DE172" s="363"/>
      <c r="DF172" s="363"/>
      <c r="DG172" s="363"/>
      <c r="DH172" s="363"/>
      <c r="DI172" s="363"/>
      <c r="DJ172" s="363"/>
      <c r="DK172" s="363"/>
      <c r="DL172" s="363"/>
      <c r="DM172" s="363"/>
      <c r="DN172" s="363"/>
      <c r="DO172" s="363"/>
      <c r="DP172" s="363"/>
      <c r="DQ172" s="363"/>
      <c r="DR172" s="363"/>
      <c r="DS172" s="363"/>
      <c r="DT172" s="363"/>
      <c r="DU172" s="363"/>
      <c r="DV172" s="363"/>
      <c r="DW172" s="363"/>
      <c r="DX172" s="363"/>
      <c r="DY172" s="363"/>
      <c r="DZ172" s="363"/>
      <c r="EA172" s="363"/>
      <c r="EB172" s="363"/>
      <c r="EC172" s="363"/>
    </row>
    <row r="173" spans="1:133" x14ac:dyDescent="0.3">
      <c r="A173" s="433"/>
      <c r="B173" s="363"/>
      <c r="C173" s="363"/>
      <c r="D173" s="363"/>
      <c r="S173" s="363"/>
      <c r="AF173" s="363"/>
      <c r="AG173" s="363"/>
      <c r="AH173" s="363"/>
      <c r="AK173" s="363"/>
      <c r="AM173" s="363"/>
      <c r="AN173" s="363"/>
      <c r="AO173" s="363"/>
      <c r="AP173" s="363"/>
      <c r="AR173" s="363"/>
      <c r="AT173" s="363"/>
      <c r="AV173" s="363"/>
      <c r="AX173" s="363"/>
      <c r="AZ173" s="363"/>
      <c r="BB173" s="363"/>
      <c r="BO173" s="363"/>
      <c r="BP173" s="363"/>
      <c r="BQ173" s="363"/>
      <c r="BR173" s="363"/>
      <c r="BS173" s="363"/>
      <c r="BT173" s="363"/>
      <c r="BU173" s="363"/>
      <c r="BV173" s="363"/>
      <c r="BW173" s="363"/>
      <c r="BX173" s="363"/>
      <c r="BY173" s="363"/>
      <c r="BZ173" s="363"/>
      <c r="CA173" s="363"/>
      <c r="CB173" s="363"/>
      <c r="CC173" s="363"/>
      <c r="CD173" s="363"/>
      <c r="CE173" s="363"/>
      <c r="CF173" s="363"/>
      <c r="CG173" s="363"/>
      <c r="CH173" s="363"/>
      <c r="CI173" s="363"/>
      <c r="CJ173" s="363"/>
      <c r="CK173" s="363"/>
      <c r="CL173" s="363"/>
      <c r="CM173" s="363"/>
      <c r="CN173" s="363"/>
      <c r="CO173" s="363"/>
      <c r="CP173" s="363"/>
      <c r="CQ173" s="363"/>
      <c r="CR173" s="363"/>
      <c r="CS173" s="363"/>
      <c r="CT173" s="363"/>
      <c r="CU173" s="363"/>
      <c r="CV173" s="363"/>
      <c r="CW173" s="363"/>
      <c r="CX173" s="363"/>
      <c r="CY173" s="363"/>
      <c r="CZ173" s="363"/>
      <c r="DA173" s="363"/>
      <c r="DB173" s="363"/>
      <c r="DC173" s="363"/>
      <c r="DD173" s="363"/>
      <c r="DE173" s="363"/>
      <c r="DF173" s="363"/>
      <c r="DG173" s="363"/>
      <c r="DH173" s="363"/>
      <c r="DI173" s="363"/>
      <c r="DJ173" s="363"/>
      <c r="DK173" s="363"/>
      <c r="DL173" s="363"/>
      <c r="DM173" s="363"/>
      <c r="DN173" s="363"/>
      <c r="DO173" s="363"/>
      <c r="DP173" s="363"/>
      <c r="DQ173" s="363"/>
      <c r="DR173" s="363"/>
      <c r="DS173" s="363"/>
      <c r="DT173" s="363"/>
      <c r="DU173" s="363"/>
      <c r="DV173" s="363"/>
      <c r="DW173" s="363"/>
      <c r="DX173" s="363"/>
      <c r="DY173" s="363"/>
      <c r="DZ173" s="363"/>
      <c r="EA173" s="363"/>
      <c r="EB173" s="363"/>
      <c r="EC173" s="363"/>
    </row>
    <row r="174" spans="1:133" x14ac:dyDescent="0.3">
      <c r="A174" s="433"/>
      <c r="B174" s="363"/>
      <c r="C174" s="363"/>
      <c r="D174" s="363"/>
      <c r="S174" s="363"/>
      <c r="AF174" s="363"/>
      <c r="AG174" s="363"/>
      <c r="AH174" s="363"/>
      <c r="AK174" s="363"/>
      <c r="AM174" s="363"/>
      <c r="AN174" s="363"/>
      <c r="AO174" s="363"/>
      <c r="AP174" s="363"/>
      <c r="AR174" s="363"/>
      <c r="AT174" s="363"/>
      <c r="AV174" s="363"/>
      <c r="AX174" s="363"/>
      <c r="AZ174" s="363"/>
      <c r="BB174" s="363"/>
      <c r="BO174" s="363"/>
      <c r="BP174" s="363"/>
      <c r="BQ174" s="363"/>
      <c r="BR174" s="363"/>
      <c r="BS174" s="363"/>
      <c r="BT174" s="363"/>
      <c r="BU174" s="363"/>
      <c r="BV174" s="363"/>
      <c r="BW174" s="363"/>
      <c r="BX174" s="363"/>
      <c r="BY174" s="363"/>
      <c r="BZ174" s="363"/>
      <c r="CA174" s="363"/>
      <c r="CB174" s="363"/>
      <c r="CC174" s="363"/>
      <c r="CD174" s="363"/>
      <c r="CE174" s="363"/>
      <c r="CF174" s="363"/>
      <c r="CG174" s="363"/>
      <c r="CH174" s="363"/>
      <c r="CI174" s="363"/>
      <c r="CJ174" s="363"/>
      <c r="CK174" s="363"/>
      <c r="CL174" s="363"/>
      <c r="CM174" s="363"/>
      <c r="CN174" s="363"/>
      <c r="CO174" s="363"/>
      <c r="CP174" s="363"/>
      <c r="CQ174" s="363"/>
      <c r="CR174" s="363"/>
      <c r="CS174" s="363"/>
      <c r="CT174" s="363"/>
      <c r="CU174" s="363"/>
      <c r="CV174" s="363"/>
      <c r="CW174" s="363"/>
      <c r="CX174" s="363"/>
      <c r="CY174" s="363"/>
      <c r="CZ174" s="363"/>
      <c r="DA174" s="363"/>
      <c r="DB174" s="363"/>
      <c r="DC174" s="363"/>
      <c r="DD174" s="363"/>
      <c r="DE174" s="363"/>
      <c r="DF174" s="363"/>
      <c r="DG174" s="363"/>
      <c r="DH174" s="363"/>
      <c r="DI174" s="363"/>
      <c r="DJ174" s="363"/>
      <c r="DK174" s="363"/>
      <c r="DL174" s="363"/>
      <c r="DM174" s="363"/>
      <c r="DN174" s="363"/>
      <c r="DO174" s="363"/>
      <c r="DP174" s="363"/>
      <c r="DQ174" s="363"/>
      <c r="DR174" s="363"/>
      <c r="DS174" s="363"/>
      <c r="DT174" s="363"/>
      <c r="DU174" s="363"/>
      <c r="DV174" s="363"/>
      <c r="DW174" s="363"/>
      <c r="DX174" s="363"/>
      <c r="DY174" s="363"/>
      <c r="DZ174" s="363"/>
      <c r="EA174" s="363"/>
      <c r="EB174" s="363"/>
      <c r="EC174" s="363"/>
    </row>
    <row r="175" spans="1:133" x14ac:dyDescent="0.3">
      <c r="A175" s="433"/>
      <c r="B175" s="363"/>
      <c r="C175" s="363"/>
      <c r="D175" s="363"/>
      <c r="S175" s="363"/>
      <c r="AF175" s="363"/>
      <c r="AG175" s="363"/>
      <c r="AH175" s="363"/>
      <c r="AK175" s="363"/>
      <c r="AM175" s="363"/>
      <c r="AN175" s="363"/>
      <c r="AO175" s="363"/>
      <c r="AP175" s="363"/>
      <c r="AR175" s="363"/>
      <c r="AT175" s="363"/>
      <c r="AV175" s="363"/>
      <c r="AX175" s="363"/>
      <c r="AZ175" s="363"/>
      <c r="BB175" s="363"/>
      <c r="BO175" s="363"/>
      <c r="BP175" s="363"/>
      <c r="BQ175" s="363"/>
      <c r="BR175" s="363"/>
      <c r="BS175" s="363"/>
      <c r="BT175" s="363"/>
      <c r="BU175" s="363"/>
      <c r="BV175" s="363"/>
      <c r="BW175" s="363"/>
      <c r="BX175" s="363"/>
      <c r="BY175" s="363"/>
      <c r="BZ175" s="363"/>
      <c r="CA175" s="363"/>
      <c r="CB175" s="363"/>
      <c r="CC175" s="363"/>
      <c r="CD175" s="363"/>
      <c r="CE175" s="363"/>
      <c r="CF175" s="363"/>
      <c r="CG175" s="363"/>
      <c r="CH175" s="363"/>
      <c r="CI175" s="363"/>
      <c r="CJ175" s="363"/>
      <c r="CK175" s="363"/>
      <c r="CL175" s="363"/>
      <c r="CM175" s="363"/>
      <c r="CN175" s="363"/>
      <c r="CO175" s="363"/>
      <c r="CP175" s="363"/>
      <c r="CQ175" s="363"/>
      <c r="CR175" s="363"/>
      <c r="CS175" s="363"/>
      <c r="CT175" s="363"/>
      <c r="CU175" s="363"/>
      <c r="CV175" s="363"/>
      <c r="CW175" s="363"/>
      <c r="CX175" s="363"/>
      <c r="CY175" s="363"/>
      <c r="CZ175" s="363"/>
      <c r="DA175" s="363"/>
      <c r="DB175" s="363"/>
      <c r="DC175" s="363"/>
      <c r="DD175" s="363"/>
      <c r="DE175" s="363"/>
      <c r="DF175" s="363"/>
      <c r="DG175" s="363"/>
      <c r="DH175" s="363"/>
      <c r="DI175" s="363"/>
      <c r="DJ175" s="363"/>
      <c r="DK175" s="363"/>
      <c r="DL175" s="363"/>
      <c r="DM175" s="363"/>
      <c r="DN175" s="363"/>
      <c r="DO175" s="363"/>
      <c r="DP175" s="363"/>
      <c r="DQ175" s="363"/>
      <c r="DR175" s="363"/>
      <c r="DS175" s="363"/>
      <c r="DT175" s="363"/>
      <c r="DU175" s="363"/>
      <c r="DV175" s="363"/>
      <c r="DW175" s="363"/>
      <c r="DX175" s="363"/>
      <c r="DY175" s="363"/>
      <c r="DZ175" s="363"/>
      <c r="EA175" s="363"/>
      <c r="EB175" s="363"/>
      <c r="EC175" s="363"/>
    </row>
    <row r="176" spans="1:133" x14ac:dyDescent="0.3">
      <c r="A176" s="433"/>
      <c r="B176" s="363"/>
      <c r="C176" s="363"/>
      <c r="D176" s="363"/>
      <c r="S176" s="363"/>
      <c r="AF176" s="363"/>
      <c r="AG176" s="363"/>
      <c r="AH176" s="363"/>
      <c r="AK176" s="363"/>
      <c r="AM176" s="363"/>
      <c r="AN176" s="363"/>
      <c r="AO176" s="363"/>
      <c r="AP176" s="363"/>
      <c r="AR176" s="363"/>
      <c r="AT176" s="363"/>
      <c r="AV176" s="363"/>
      <c r="AX176" s="363"/>
      <c r="AZ176" s="363"/>
      <c r="BB176" s="363"/>
      <c r="BO176" s="363"/>
      <c r="BP176" s="363"/>
      <c r="BQ176" s="363"/>
      <c r="BR176" s="363"/>
      <c r="BS176" s="363"/>
      <c r="BT176" s="363"/>
      <c r="BU176" s="363"/>
      <c r="BV176" s="363"/>
      <c r="BW176" s="363"/>
      <c r="BX176" s="363"/>
      <c r="BY176" s="363"/>
      <c r="BZ176" s="363"/>
      <c r="CA176" s="363"/>
      <c r="CB176" s="363"/>
      <c r="CC176" s="363"/>
      <c r="CD176" s="363"/>
      <c r="CE176" s="363"/>
      <c r="CF176" s="363"/>
      <c r="CG176" s="363"/>
      <c r="CH176" s="363"/>
      <c r="CI176" s="363"/>
      <c r="CJ176" s="363"/>
      <c r="CK176" s="363"/>
      <c r="CL176" s="363"/>
      <c r="CM176" s="363"/>
      <c r="CN176" s="363"/>
      <c r="CO176" s="363"/>
      <c r="CP176" s="363"/>
      <c r="CQ176" s="363"/>
      <c r="CR176" s="363"/>
      <c r="CS176" s="363"/>
      <c r="CT176" s="363"/>
      <c r="CU176" s="363"/>
      <c r="CV176" s="363"/>
      <c r="CW176" s="363"/>
      <c r="CX176" s="363"/>
      <c r="CY176" s="363"/>
      <c r="CZ176" s="363"/>
      <c r="DA176" s="363"/>
      <c r="DB176" s="363"/>
      <c r="DC176" s="363"/>
      <c r="DD176" s="363"/>
      <c r="DE176" s="363"/>
      <c r="DF176" s="363"/>
      <c r="DG176" s="363"/>
      <c r="DH176" s="363"/>
      <c r="DI176" s="363"/>
      <c r="DJ176" s="363"/>
      <c r="DK176" s="363"/>
      <c r="DL176" s="363"/>
      <c r="DM176" s="363"/>
      <c r="DN176" s="363"/>
      <c r="DO176" s="363"/>
      <c r="DP176" s="363"/>
      <c r="DQ176" s="363"/>
      <c r="DR176" s="363"/>
      <c r="DS176" s="363"/>
      <c r="DT176" s="363"/>
      <c r="DU176" s="363"/>
      <c r="DV176" s="363"/>
      <c r="DW176" s="363"/>
      <c r="DX176" s="363"/>
      <c r="DY176" s="363"/>
      <c r="DZ176" s="363"/>
      <c r="EA176" s="363"/>
      <c r="EB176" s="363"/>
      <c r="EC176" s="363"/>
    </row>
    <row r="177" spans="1:133" x14ac:dyDescent="0.3">
      <c r="A177" s="433"/>
      <c r="B177" s="363"/>
      <c r="C177" s="363"/>
      <c r="D177" s="363"/>
      <c r="S177" s="363"/>
      <c r="AF177" s="363"/>
      <c r="AG177" s="363"/>
      <c r="AH177" s="363"/>
      <c r="AK177" s="363"/>
      <c r="AM177" s="363"/>
      <c r="AN177" s="363"/>
      <c r="AO177" s="363"/>
      <c r="AP177" s="363"/>
      <c r="AR177" s="363"/>
      <c r="AT177" s="363"/>
      <c r="AV177" s="363"/>
      <c r="AX177" s="363"/>
      <c r="AZ177" s="363"/>
      <c r="BB177" s="363"/>
      <c r="BO177" s="363"/>
      <c r="BP177" s="363"/>
      <c r="BQ177" s="363"/>
      <c r="BR177" s="363"/>
      <c r="BS177" s="363"/>
      <c r="BT177" s="363"/>
      <c r="BU177" s="363"/>
      <c r="BV177" s="363"/>
      <c r="BW177" s="363"/>
      <c r="BX177" s="363"/>
      <c r="BY177" s="363"/>
      <c r="BZ177" s="363"/>
      <c r="CA177" s="363"/>
      <c r="CB177" s="363"/>
      <c r="CC177" s="363"/>
      <c r="CD177" s="363"/>
      <c r="CE177" s="363"/>
      <c r="CF177" s="363"/>
      <c r="CG177" s="363"/>
      <c r="CH177" s="363"/>
      <c r="CI177" s="363"/>
      <c r="CJ177" s="363"/>
      <c r="CK177" s="363"/>
      <c r="CL177" s="363"/>
      <c r="CM177" s="363"/>
      <c r="CN177" s="363"/>
      <c r="CO177" s="363"/>
      <c r="CP177" s="363"/>
      <c r="CQ177" s="363"/>
      <c r="CR177" s="363"/>
      <c r="CS177" s="363"/>
      <c r="CT177" s="363"/>
      <c r="CU177" s="363"/>
      <c r="CV177" s="363"/>
      <c r="CW177" s="363"/>
      <c r="CX177" s="363"/>
      <c r="CY177" s="363"/>
      <c r="CZ177" s="363"/>
      <c r="DA177" s="363"/>
      <c r="DB177" s="363"/>
      <c r="DC177" s="363"/>
      <c r="DD177" s="363"/>
      <c r="DE177" s="363"/>
      <c r="DF177" s="363"/>
      <c r="DG177" s="363"/>
      <c r="DH177" s="363"/>
      <c r="DI177" s="363"/>
      <c r="DJ177" s="363"/>
      <c r="DK177" s="363"/>
      <c r="DL177" s="363"/>
      <c r="DM177" s="363"/>
      <c r="DN177" s="363"/>
      <c r="DO177" s="363"/>
      <c r="DP177" s="363"/>
      <c r="DQ177" s="363"/>
      <c r="DR177" s="363"/>
      <c r="DS177" s="363"/>
      <c r="DT177" s="363"/>
      <c r="DU177" s="363"/>
      <c r="DV177" s="363"/>
      <c r="DW177" s="363"/>
      <c r="DX177" s="363"/>
      <c r="DY177" s="363"/>
      <c r="DZ177" s="363"/>
      <c r="EA177" s="363"/>
      <c r="EB177" s="363"/>
      <c r="EC177" s="363"/>
    </row>
    <row r="178" spans="1:133" x14ac:dyDescent="0.3">
      <c r="A178" s="433"/>
      <c r="B178" s="363"/>
      <c r="C178" s="363"/>
      <c r="D178" s="363"/>
      <c r="S178" s="363"/>
      <c r="AF178" s="363"/>
      <c r="AG178" s="363"/>
      <c r="AH178" s="363"/>
      <c r="AK178" s="363"/>
      <c r="AM178" s="363"/>
      <c r="AN178" s="363"/>
      <c r="AO178" s="363"/>
      <c r="AP178" s="363"/>
      <c r="AR178" s="363"/>
      <c r="AT178" s="363"/>
      <c r="AV178" s="363"/>
      <c r="AX178" s="363"/>
      <c r="AZ178" s="363"/>
      <c r="BB178" s="363"/>
      <c r="BO178" s="363"/>
      <c r="BP178" s="363"/>
      <c r="BQ178" s="363"/>
      <c r="BR178" s="363"/>
      <c r="BS178" s="363"/>
      <c r="BT178" s="363"/>
      <c r="BU178" s="363"/>
      <c r="BV178" s="363"/>
      <c r="BW178" s="363"/>
      <c r="BX178" s="363"/>
      <c r="BY178" s="363"/>
      <c r="BZ178" s="363"/>
      <c r="CA178" s="363"/>
      <c r="CB178" s="363"/>
      <c r="CC178" s="363"/>
      <c r="CD178" s="363"/>
      <c r="CE178" s="363"/>
      <c r="CF178" s="363"/>
      <c r="CG178" s="363"/>
      <c r="CH178" s="363"/>
      <c r="CI178" s="363"/>
      <c r="CJ178" s="363"/>
      <c r="CK178" s="363"/>
      <c r="CL178" s="363"/>
      <c r="CM178" s="363"/>
      <c r="CN178" s="363"/>
      <c r="CO178" s="363"/>
      <c r="CP178" s="363"/>
      <c r="CQ178" s="363"/>
      <c r="CR178" s="363"/>
      <c r="CS178" s="363"/>
      <c r="CT178" s="363"/>
      <c r="CU178" s="363"/>
      <c r="CV178" s="363"/>
      <c r="CW178" s="363"/>
      <c r="CX178" s="363"/>
      <c r="CY178" s="363"/>
      <c r="CZ178" s="363"/>
      <c r="DA178" s="363"/>
      <c r="DB178" s="363"/>
      <c r="DC178" s="363"/>
      <c r="DD178" s="363"/>
      <c r="DE178" s="363"/>
      <c r="DF178" s="363"/>
      <c r="DG178" s="363"/>
      <c r="DH178" s="363"/>
      <c r="DI178" s="363"/>
      <c r="DJ178" s="363"/>
      <c r="DK178" s="363"/>
      <c r="DL178" s="363"/>
      <c r="DM178" s="363"/>
      <c r="DN178" s="363"/>
      <c r="DO178" s="363"/>
      <c r="DP178" s="363"/>
      <c r="DQ178" s="363"/>
      <c r="DR178" s="363"/>
      <c r="DS178" s="363"/>
      <c r="DT178" s="363"/>
      <c r="DU178" s="363"/>
      <c r="DV178" s="363"/>
      <c r="DW178" s="363"/>
      <c r="DX178" s="363"/>
      <c r="DY178" s="363"/>
      <c r="DZ178" s="363"/>
      <c r="EA178" s="363"/>
      <c r="EB178" s="363"/>
      <c r="EC178" s="363"/>
    </row>
    <row r="179" spans="1:133" x14ac:dyDescent="0.3">
      <c r="A179" s="433"/>
      <c r="B179" s="363"/>
      <c r="C179" s="363"/>
      <c r="D179" s="363"/>
      <c r="S179" s="363"/>
      <c r="AF179" s="363"/>
      <c r="AG179" s="363"/>
      <c r="AH179" s="363"/>
      <c r="AK179" s="363"/>
      <c r="AM179" s="363"/>
      <c r="AN179" s="363"/>
      <c r="AO179" s="363"/>
      <c r="AP179" s="363"/>
      <c r="AR179" s="363"/>
      <c r="AT179" s="363"/>
      <c r="AV179" s="363"/>
      <c r="AX179" s="363"/>
      <c r="AZ179" s="363"/>
      <c r="BB179" s="363"/>
      <c r="BO179" s="363"/>
      <c r="BP179" s="363"/>
      <c r="BQ179" s="363"/>
      <c r="BR179" s="363"/>
      <c r="BS179" s="363"/>
      <c r="BT179" s="363"/>
      <c r="BU179" s="363"/>
      <c r="BV179" s="363"/>
      <c r="BW179" s="363"/>
      <c r="BX179" s="363"/>
      <c r="BY179" s="363"/>
      <c r="BZ179" s="363"/>
      <c r="CA179" s="363"/>
      <c r="CB179" s="363"/>
      <c r="CC179" s="363"/>
      <c r="CD179" s="363"/>
      <c r="CE179" s="363"/>
      <c r="CF179" s="363"/>
      <c r="CG179" s="363"/>
      <c r="CH179" s="363"/>
      <c r="CI179" s="363"/>
      <c r="CJ179" s="363"/>
      <c r="CK179" s="363"/>
      <c r="CL179" s="363"/>
      <c r="CM179" s="363"/>
      <c r="CN179" s="363"/>
      <c r="CO179" s="363"/>
      <c r="CP179" s="363"/>
      <c r="CQ179" s="363"/>
      <c r="CR179" s="363"/>
      <c r="CS179" s="363"/>
      <c r="CT179" s="363"/>
      <c r="CU179" s="363"/>
      <c r="CV179" s="363"/>
      <c r="CW179" s="363"/>
      <c r="CX179" s="363"/>
      <c r="CY179" s="363"/>
      <c r="CZ179" s="363"/>
      <c r="DA179" s="363"/>
      <c r="DB179" s="363"/>
      <c r="DC179" s="363"/>
      <c r="DD179" s="363"/>
      <c r="DE179" s="363"/>
      <c r="DF179" s="363"/>
      <c r="DG179" s="363"/>
      <c r="DH179" s="363"/>
      <c r="DI179" s="363"/>
      <c r="DJ179" s="363"/>
      <c r="DK179" s="363"/>
      <c r="DL179" s="363"/>
      <c r="DM179" s="363"/>
      <c r="DN179" s="363"/>
      <c r="DO179" s="363"/>
      <c r="DP179" s="363"/>
      <c r="DQ179" s="363"/>
      <c r="DR179" s="363"/>
      <c r="DS179" s="363"/>
      <c r="DT179" s="363"/>
      <c r="DU179" s="363"/>
      <c r="DV179" s="363"/>
      <c r="DW179" s="363"/>
      <c r="DX179" s="363"/>
      <c r="DY179" s="363"/>
      <c r="DZ179" s="363"/>
      <c r="EA179" s="363"/>
      <c r="EB179" s="363"/>
      <c r="EC179" s="363"/>
    </row>
    <row r="180" spans="1:133" x14ac:dyDescent="0.3">
      <c r="A180" s="433"/>
      <c r="B180" s="363"/>
      <c r="C180" s="363"/>
      <c r="D180" s="363"/>
      <c r="S180" s="363"/>
      <c r="AF180" s="363"/>
      <c r="AG180" s="363"/>
      <c r="AH180" s="363"/>
      <c r="AK180" s="363"/>
      <c r="AM180" s="363"/>
      <c r="AN180" s="363"/>
      <c r="AO180" s="363"/>
      <c r="AP180" s="363"/>
      <c r="AR180" s="363"/>
      <c r="AT180" s="363"/>
      <c r="AV180" s="363"/>
      <c r="AX180" s="363"/>
      <c r="AZ180" s="363"/>
      <c r="BB180" s="363"/>
      <c r="BO180" s="363"/>
      <c r="BP180" s="363"/>
      <c r="BQ180" s="363"/>
      <c r="BR180" s="363"/>
      <c r="BS180" s="363"/>
      <c r="BT180" s="363"/>
      <c r="BU180" s="363"/>
      <c r="BV180" s="363"/>
      <c r="BW180" s="363"/>
      <c r="BX180" s="363"/>
      <c r="BY180" s="363"/>
      <c r="BZ180" s="363"/>
      <c r="CA180" s="363"/>
      <c r="CB180" s="363"/>
      <c r="CC180" s="363"/>
      <c r="CD180" s="363"/>
      <c r="CE180" s="363"/>
      <c r="CF180" s="363"/>
      <c r="CG180" s="363"/>
      <c r="CH180" s="363"/>
      <c r="CI180" s="363"/>
      <c r="CJ180" s="363"/>
      <c r="CK180" s="363"/>
      <c r="CL180" s="363"/>
      <c r="CM180" s="363"/>
      <c r="CN180" s="363"/>
      <c r="CO180" s="363"/>
      <c r="CP180" s="363"/>
      <c r="CQ180" s="363"/>
      <c r="CR180" s="363"/>
      <c r="CS180" s="363"/>
      <c r="CT180" s="363"/>
      <c r="CU180" s="363"/>
      <c r="CV180" s="363"/>
      <c r="CW180" s="363"/>
      <c r="CX180" s="363"/>
      <c r="CY180" s="363"/>
      <c r="CZ180" s="363"/>
      <c r="DA180" s="363"/>
      <c r="DB180" s="363"/>
      <c r="DC180" s="363"/>
      <c r="DD180" s="363"/>
      <c r="DE180" s="363"/>
      <c r="DF180" s="363"/>
      <c r="DG180" s="363"/>
      <c r="DH180" s="363"/>
      <c r="DI180" s="363"/>
      <c r="DJ180" s="363"/>
      <c r="DK180" s="363"/>
      <c r="DL180" s="363"/>
      <c r="DM180" s="363"/>
      <c r="DN180" s="363"/>
      <c r="DO180" s="363"/>
      <c r="DP180" s="363"/>
      <c r="DQ180" s="363"/>
      <c r="DR180" s="363"/>
      <c r="DS180" s="363"/>
      <c r="DT180" s="363"/>
      <c r="DU180" s="363"/>
      <c r="DV180" s="363"/>
      <c r="DW180" s="363"/>
      <c r="DX180" s="363"/>
      <c r="DY180" s="363"/>
      <c r="DZ180" s="363"/>
      <c r="EA180" s="363"/>
      <c r="EB180" s="363"/>
      <c r="EC180" s="363"/>
    </row>
    <row r="181" spans="1:133" x14ac:dyDescent="0.3">
      <c r="A181" s="433"/>
      <c r="B181" s="363"/>
      <c r="C181" s="363"/>
      <c r="D181" s="363"/>
      <c r="S181" s="363"/>
      <c r="AF181" s="363"/>
      <c r="AG181" s="363"/>
      <c r="AH181" s="363"/>
      <c r="AK181" s="363"/>
      <c r="AM181" s="363"/>
      <c r="AN181" s="363"/>
      <c r="AO181" s="363"/>
      <c r="AP181" s="363"/>
      <c r="AR181" s="363"/>
      <c r="AT181" s="363"/>
      <c r="AV181" s="363"/>
      <c r="AX181" s="363"/>
      <c r="AZ181" s="363"/>
      <c r="BB181" s="363"/>
      <c r="BO181" s="363"/>
      <c r="BP181" s="363"/>
      <c r="BQ181" s="363"/>
      <c r="BR181" s="363"/>
      <c r="BS181" s="363"/>
      <c r="BT181" s="363"/>
      <c r="BU181" s="363"/>
      <c r="BV181" s="363"/>
      <c r="BW181" s="363"/>
      <c r="BX181" s="363"/>
      <c r="BY181" s="363"/>
      <c r="BZ181" s="363"/>
      <c r="CA181" s="363"/>
      <c r="CB181" s="363"/>
      <c r="CC181" s="363"/>
      <c r="CD181" s="363"/>
      <c r="CE181" s="363"/>
      <c r="CF181" s="363"/>
      <c r="CG181" s="363"/>
      <c r="CH181" s="363"/>
      <c r="CI181" s="363"/>
      <c r="CJ181" s="363"/>
      <c r="CK181" s="363"/>
      <c r="CL181" s="363"/>
      <c r="CM181" s="363"/>
      <c r="CN181" s="363"/>
      <c r="CO181" s="363"/>
      <c r="CP181" s="363"/>
      <c r="CQ181" s="363"/>
      <c r="CR181" s="363"/>
      <c r="CS181" s="363"/>
      <c r="CT181" s="363"/>
      <c r="CU181" s="363"/>
      <c r="CV181" s="363"/>
      <c r="CW181" s="363"/>
      <c r="CX181" s="363"/>
      <c r="CY181" s="363"/>
      <c r="CZ181" s="363"/>
      <c r="DA181" s="363"/>
      <c r="DB181" s="363"/>
      <c r="DC181" s="363"/>
      <c r="DD181" s="363"/>
      <c r="DE181" s="363"/>
      <c r="DF181" s="363"/>
      <c r="DG181" s="363"/>
      <c r="DH181" s="363"/>
      <c r="DI181" s="363"/>
      <c r="DJ181" s="363"/>
      <c r="DK181" s="363"/>
      <c r="DL181" s="363"/>
      <c r="DM181" s="363"/>
      <c r="DN181" s="363"/>
      <c r="DO181" s="363"/>
      <c r="DP181" s="363"/>
      <c r="DQ181" s="363"/>
      <c r="DR181" s="363"/>
      <c r="DS181" s="363"/>
      <c r="DT181" s="363"/>
      <c r="DU181" s="363"/>
      <c r="DV181" s="363"/>
      <c r="DW181" s="363"/>
      <c r="DX181" s="363"/>
      <c r="DY181" s="363"/>
      <c r="DZ181" s="363"/>
      <c r="EA181" s="363"/>
      <c r="EB181" s="363"/>
      <c r="EC181" s="363"/>
    </row>
    <row r="182" spans="1:133" x14ac:dyDescent="0.3">
      <c r="A182" s="433"/>
      <c r="B182" s="363"/>
      <c r="C182" s="363"/>
      <c r="D182" s="363"/>
      <c r="S182" s="363"/>
      <c r="AF182" s="363"/>
      <c r="AG182" s="363"/>
      <c r="AH182" s="363"/>
      <c r="AK182" s="363"/>
      <c r="AM182" s="363"/>
      <c r="AN182" s="363"/>
      <c r="AO182" s="363"/>
      <c r="AP182" s="363"/>
      <c r="AR182" s="363"/>
      <c r="AT182" s="363"/>
      <c r="AV182" s="363"/>
      <c r="AX182" s="363"/>
      <c r="AZ182" s="363"/>
      <c r="BB182" s="363"/>
      <c r="BO182" s="363"/>
      <c r="BP182" s="363"/>
      <c r="BQ182" s="363"/>
      <c r="BR182" s="363"/>
      <c r="BS182" s="363"/>
      <c r="BT182" s="363"/>
      <c r="BU182" s="363"/>
      <c r="BV182" s="363"/>
      <c r="BW182" s="363"/>
      <c r="BX182" s="363"/>
      <c r="BY182" s="363"/>
      <c r="BZ182" s="363"/>
      <c r="CA182" s="363"/>
      <c r="CB182" s="363"/>
      <c r="CC182" s="363"/>
      <c r="CD182" s="363"/>
      <c r="CE182" s="363"/>
      <c r="CF182" s="363"/>
      <c r="CG182" s="363"/>
      <c r="CH182" s="363"/>
      <c r="CI182" s="363"/>
      <c r="CJ182" s="363"/>
      <c r="CK182" s="363"/>
      <c r="CL182" s="363"/>
      <c r="CM182" s="363"/>
      <c r="CN182" s="363"/>
      <c r="CO182" s="363"/>
      <c r="CP182" s="363"/>
      <c r="CQ182" s="363"/>
      <c r="CR182" s="363"/>
      <c r="CS182" s="363"/>
      <c r="CT182" s="363"/>
      <c r="CU182" s="363"/>
      <c r="CV182" s="363"/>
      <c r="CW182" s="363"/>
      <c r="CX182" s="363"/>
      <c r="CY182" s="363"/>
      <c r="CZ182" s="363"/>
      <c r="DA182" s="363"/>
      <c r="DB182" s="363"/>
      <c r="DC182" s="363"/>
      <c r="DD182" s="363"/>
      <c r="DE182" s="363"/>
      <c r="DF182" s="363"/>
      <c r="DG182" s="363"/>
      <c r="DH182" s="363"/>
      <c r="DI182" s="363"/>
      <c r="DJ182" s="363"/>
      <c r="DK182" s="363"/>
      <c r="DL182" s="363"/>
      <c r="DM182" s="363"/>
      <c r="DN182" s="363"/>
      <c r="DO182" s="363"/>
      <c r="DP182" s="363"/>
      <c r="DQ182" s="363"/>
      <c r="DR182" s="363"/>
      <c r="DS182" s="363"/>
      <c r="DT182" s="363"/>
      <c r="DU182" s="363"/>
      <c r="DV182" s="363"/>
      <c r="DW182" s="363"/>
      <c r="DX182" s="363"/>
      <c r="DY182" s="363"/>
      <c r="DZ182" s="363"/>
      <c r="EA182" s="363"/>
      <c r="EB182" s="363"/>
      <c r="EC182" s="363"/>
    </row>
    <row r="183" spans="1:133" x14ac:dyDescent="0.3">
      <c r="A183" s="433"/>
      <c r="B183" s="363"/>
      <c r="C183" s="363"/>
      <c r="D183" s="363"/>
      <c r="S183" s="363"/>
      <c r="AF183" s="363"/>
      <c r="AG183" s="363"/>
      <c r="AH183" s="363"/>
      <c r="AK183" s="363"/>
      <c r="AM183" s="363"/>
      <c r="AN183" s="363"/>
      <c r="AO183" s="363"/>
      <c r="AP183" s="363"/>
      <c r="AR183" s="363"/>
      <c r="AT183" s="363"/>
      <c r="AV183" s="363"/>
      <c r="AX183" s="363"/>
      <c r="AZ183" s="363"/>
      <c r="BB183" s="363"/>
      <c r="BO183" s="363"/>
      <c r="BP183" s="363"/>
      <c r="BQ183" s="363"/>
      <c r="BR183" s="363"/>
      <c r="BS183" s="363"/>
      <c r="BT183" s="363"/>
      <c r="BU183" s="363"/>
      <c r="BV183" s="363"/>
      <c r="BW183" s="363"/>
      <c r="BX183" s="363"/>
      <c r="BY183" s="363"/>
      <c r="BZ183" s="363"/>
      <c r="CA183" s="363"/>
      <c r="CB183" s="363"/>
      <c r="CC183" s="363"/>
      <c r="CD183" s="363"/>
      <c r="CE183" s="363"/>
      <c r="CF183" s="363"/>
      <c r="CG183" s="363"/>
      <c r="CH183" s="363"/>
      <c r="CI183" s="363"/>
      <c r="CJ183" s="363"/>
      <c r="CK183" s="363"/>
      <c r="CL183" s="363"/>
      <c r="CM183" s="363"/>
      <c r="CN183" s="363"/>
      <c r="CO183" s="363"/>
      <c r="CP183" s="363"/>
      <c r="CQ183" s="363"/>
      <c r="CR183" s="363"/>
      <c r="CS183" s="363"/>
      <c r="CT183" s="363"/>
      <c r="CU183" s="363"/>
      <c r="CV183" s="363"/>
      <c r="CW183" s="363"/>
      <c r="CX183" s="363"/>
      <c r="CY183" s="363"/>
      <c r="CZ183" s="363"/>
      <c r="DA183" s="363"/>
      <c r="DB183" s="363"/>
      <c r="DC183" s="363"/>
      <c r="DD183" s="363"/>
      <c r="DE183" s="363"/>
      <c r="DF183" s="363"/>
      <c r="DG183" s="363"/>
      <c r="DH183" s="363"/>
      <c r="DI183" s="363"/>
      <c r="DJ183" s="363"/>
      <c r="DK183" s="363"/>
      <c r="DL183" s="363"/>
      <c r="DM183" s="363"/>
      <c r="DN183" s="363"/>
      <c r="DO183" s="363"/>
      <c r="DP183" s="363"/>
      <c r="DQ183" s="363"/>
      <c r="DR183" s="363"/>
      <c r="DS183" s="363"/>
      <c r="DT183" s="363"/>
      <c r="DU183" s="363"/>
      <c r="DV183" s="363"/>
      <c r="DW183" s="363"/>
      <c r="DX183" s="363"/>
      <c r="DY183" s="363"/>
      <c r="DZ183" s="363"/>
      <c r="EA183" s="363"/>
      <c r="EB183" s="363"/>
      <c r="EC183" s="363"/>
    </row>
    <row r="184" spans="1:133" x14ac:dyDescent="0.3">
      <c r="A184" s="433"/>
      <c r="B184" s="363"/>
      <c r="C184" s="363"/>
      <c r="D184" s="363"/>
      <c r="S184" s="363"/>
      <c r="AF184" s="363"/>
      <c r="AG184" s="363"/>
      <c r="AH184" s="363"/>
      <c r="AK184" s="363"/>
      <c r="AM184" s="363"/>
      <c r="AN184" s="363"/>
      <c r="AO184" s="363"/>
      <c r="AP184" s="363"/>
      <c r="AR184" s="363"/>
      <c r="AT184" s="363"/>
      <c r="AV184" s="363"/>
      <c r="AX184" s="363"/>
      <c r="AZ184" s="363"/>
      <c r="BB184" s="363"/>
      <c r="BO184" s="363"/>
      <c r="BP184" s="363"/>
      <c r="BQ184" s="363"/>
      <c r="BR184" s="363"/>
      <c r="BS184" s="363"/>
      <c r="BT184" s="363"/>
      <c r="BU184" s="363"/>
      <c r="BV184" s="363"/>
      <c r="BW184" s="363"/>
      <c r="BX184" s="363"/>
      <c r="BY184" s="363"/>
      <c r="BZ184" s="363"/>
      <c r="CA184" s="363"/>
      <c r="CB184" s="363"/>
      <c r="CC184" s="363"/>
      <c r="CD184" s="363"/>
      <c r="CE184" s="363"/>
      <c r="CF184" s="363"/>
      <c r="CG184" s="363"/>
      <c r="CH184" s="363"/>
      <c r="CI184" s="363"/>
      <c r="CJ184" s="363"/>
      <c r="CK184" s="363"/>
      <c r="CL184" s="363"/>
      <c r="CM184" s="363"/>
      <c r="CN184" s="363"/>
      <c r="CO184" s="363"/>
      <c r="CP184" s="363"/>
      <c r="CQ184" s="363"/>
      <c r="CR184" s="363"/>
      <c r="CS184" s="363"/>
      <c r="CT184" s="363"/>
      <c r="CU184" s="363"/>
      <c r="CV184" s="363"/>
      <c r="CW184" s="363"/>
      <c r="CX184" s="363"/>
      <c r="CY184" s="363"/>
      <c r="CZ184" s="363"/>
      <c r="DA184" s="363"/>
      <c r="DB184" s="363"/>
      <c r="DC184" s="363"/>
      <c r="DD184" s="363"/>
      <c r="DE184" s="363"/>
      <c r="DF184" s="363"/>
      <c r="DG184" s="363"/>
      <c r="DH184" s="363"/>
      <c r="DI184" s="363"/>
      <c r="DJ184" s="363"/>
      <c r="DK184" s="363"/>
      <c r="DL184" s="363"/>
      <c r="DM184" s="363"/>
      <c r="DN184" s="363"/>
      <c r="DO184" s="363"/>
      <c r="DP184" s="363"/>
      <c r="DQ184" s="363"/>
      <c r="DR184" s="363"/>
      <c r="DS184" s="363"/>
      <c r="DT184" s="363"/>
      <c r="DU184" s="363"/>
      <c r="DV184" s="363"/>
      <c r="DW184" s="363"/>
      <c r="DX184" s="363"/>
      <c r="DY184" s="363"/>
      <c r="DZ184" s="363"/>
      <c r="EA184" s="363"/>
      <c r="EB184" s="363"/>
      <c r="EC184" s="363"/>
    </row>
    <row r="185" spans="1:133" x14ac:dyDescent="0.3">
      <c r="A185" s="433"/>
      <c r="B185" s="363"/>
      <c r="C185" s="363"/>
      <c r="D185" s="363"/>
      <c r="S185" s="363"/>
      <c r="AF185" s="363"/>
      <c r="AG185" s="363"/>
      <c r="AH185" s="363"/>
      <c r="AK185" s="363"/>
      <c r="AM185" s="363"/>
      <c r="AN185" s="363"/>
      <c r="AO185" s="363"/>
      <c r="AP185" s="363"/>
      <c r="AR185" s="363"/>
      <c r="AT185" s="363"/>
      <c r="AV185" s="363"/>
      <c r="AX185" s="363"/>
      <c r="AZ185" s="363"/>
      <c r="BB185" s="363"/>
      <c r="BO185" s="363"/>
      <c r="BP185" s="363"/>
      <c r="BQ185" s="363"/>
      <c r="BR185" s="363"/>
      <c r="BS185" s="363"/>
      <c r="BT185" s="363"/>
      <c r="BU185" s="363"/>
      <c r="BV185" s="363"/>
      <c r="BW185" s="363"/>
      <c r="BX185" s="363"/>
      <c r="BY185" s="363"/>
      <c r="BZ185" s="363"/>
      <c r="CA185" s="363"/>
      <c r="CB185" s="363"/>
      <c r="CC185" s="363"/>
      <c r="CD185" s="363"/>
      <c r="CE185" s="363"/>
      <c r="CF185" s="363"/>
      <c r="CG185" s="363"/>
      <c r="CH185" s="363"/>
      <c r="CI185" s="363"/>
      <c r="CJ185" s="363"/>
      <c r="CK185" s="363"/>
      <c r="CL185" s="363"/>
      <c r="CM185" s="363"/>
      <c r="CN185" s="363"/>
      <c r="CO185" s="363"/>
      <c r="CP185" s="363"/>
      <c r="CQ185" s="363"/>
      <c r="CR185" s="363"/>
      <c r="CS185" s="363"/>
      <c r="CT185" s="363"/>
      <c r="CU185" s="363"/>
      <c r="CV185" s="363"/>
      <c r="CW185" s="363"/>
      <c r="CX185" s="363"/>
      <c r="CY185" s="363"/>
      <c r="CZ185" s="363"/>
      <c r="DA185" s="363"/>
      <c r="DB185" s="363"/>
      <c r="DC185" s="363"/>
      <c r="DD185" s="363"/>
      <c r="DE185" s="363"/>
      <c r="DF185" s="363"/>
      <c r="DG185" s="363"/>
      <c r="DH185" s="363"/>
      <c r="DI185" s="363"/>
      <c r="DJ185" s="363"/>
      <c r="DK185" s="363"/>
      <c r="DL185" s="363"/>
      <c r="DM185" s="363"/>
      <c r="DN185" s="363"/>
      <c r="DO185" s="363"/>
      <c r="DP185" s="363"/>
      <c r="DQ185" s="363"/>
      <c r="DR185" s="363"/>
      <c r="DS185" s="363"/>
      <c r="DT185" s="363"/>
      <c r="DU185" s="363"/>
      <c r="DV185" s="363"/>
      <c r="DW185" s="363"/>
      <c r="DX185" s="363"/>
      <c r="DY185" s="363"/>
      <c r="DZ185" s="363"/>
      <c r="EA185" s="363"/>
      <c r="EB185" s="363"/>
      <c r="EC185" s="363"/>
    </row>
    <row r="186" spans="1:133" x14ac:dyDescent="0.3">
      <c r="A186" s="433"/>
      <c r="B186" s="363"/>
      <c r="C186" s="363"/>
      <c r="D186" s="363"/>
      <c r="S186" s="363"/>
      <c r="AF186" s="363"/>
      <c r="AG186" s="363"/>
      <c r="AH186" s="363"/>
      <c r="AK186" s="363"/>
      <c r="AM186" s="363"/>
      <c r="AN186" s="363"/>
      <c r="AO186" s="363"/>
      <c r="AP186" s="363"/>
      <c r="AR186" s="363"/>
      <c r="AT186" s="363"/>
      <c r="AV186" s="363"/>
      <c r="AX186" s="363"/>
      <c r="AZ186" s="363"/>
      <c r="BB186" s="363"/>
      <c r="BO186" s="363"/>
      <c r="BP186" s="363"/>
      <c r="BQ186" s="363"/>
      <c r="BR186" s="363"/>
      <c r="BS186" s="363"/>
      <c r="BT186" s="363"/>
      <c r="BU186" s="363"/>
      <c r="BV186" s="363"/>
      <c r="BW186" s="363"/>
      <c r="BX186" s="363"/>
      <c r="BY186" s="363"/>
      <c r="BZ186" s="363"/>
      <c r="CA186" s="363"/>
      <c r="CB186" s="363"/>
      <c r="CC186" s="363"/>
      <c r="CD186" s="363"/>
      <c r="CE186" s="363"/>
      <c r="CF186" s="363"/>
      <c r="CG186" s="363"/>
      <c r="CH186" s="363"/>
      <c r="CI186" s="363"/>
      <c r="CJ186" s="363"/>
      <c r="CK186" s="363"/>
      <c r="CL186" s="363"/>
      <c r="CM186" s="363"/>
      <c r="CN186" s="363"/>
      <c r="CO186" s="363"/>
      <c r="CP186" s="363"/>
      <c r="CQ186" s="363"/>
      <c r="CR186" s="363"/>
      <c r="CS186" s="363"/>
      <c r="CT186" s="363"/>
      <c r="CU186" s="363"/>
      <c r="CV186" s="363"/>
      <c r="CW186" s="363"/>
      <c r="CX186" s="363"/>
      <c r="CY186" s="363"/>
      <c r="CZ186" s="363"/>
      <c r="DA186" s="363"/>
      <c r="DB186" s="363"/>
      <c r="DC186" s="363"/>
      <c r="DD186" s="363"/>
      <c r="DE186" s="363"/>
      <c r="DF186" s="363"/>
      <c r="DG186" s="363"/>
      <c r="DH186" s="363"/>
      <c r="DI186" s="363"/>
      <c r="DJ186" s="363"/>
      <c r="DK186" s="363"/>
      <c r="DL186" s="363"/>
      <c r="DM186" s="363"/>
      <c r="DN186" s="363"/>
      <c r="DO186" s="363"/>
      <c r="DP186" s="363"/>
      <c r="DQ186" s="363"/>
      <c r="DR186" s="363"/>
      <c r="DS186" s="363"/>
      <c r="DT186" s="363"/>
      <c r="DU186" s="363"/>
      <c r="DV186" s="363"/>
      <c r="DW186" s="363"/>
      <c r="DX186" s="363"/>
      <c r="DY186" s="363"/>
      <c r="DZ186" s="363"/>
      <c r="EA186" s="363"/>
      <c r="EB186" s="363"/>
      <c r="EC186" s="363"/>
    </row>
    <row r="187" spans="1:133" x14ac:dyDescent="0.3">
      <c r="A187" s="433"/>
      <c r="B187" s="363"/>
      <c r="C187" s="363"/>
      <c r="D187" s="363"/>
      <c r="S187" s="363"/>
      <c r="AF187" s="363"/>
      <c r="AG187" s="363"/>
      <c r="AH187" s="363"/>
      <c r="AK187" s="363"/>
      <c r="AM187" s="363"/>
      <c r="AN187" s="363"/>
      <c r="AO187" s="363"/>
      <c r="AP187" s="363"/>
      <c r="AR187" s="363"/>
      <c r="AT187" s="363"/>
      <c r="AV187" s="363"/>
      <c r="AX187" s="363"/>
      <c r="AZ187" s="363"/>
      <c r="BB187" s="363"/>
      <c r="BO187" s="363"/>
      <c r="BP187" s="363"/>
      <c r="BQ187" s="363"/>
      <c r="BR187" s="363"/>
      <c r="BS187" s="363"/>
      <c r="BT187" s="363"/>
      <c r="BU187" s="363"/>
      <c r="BV187" s="363"/>
      <c r="BW187" s="363"/>
      <c r="BX187" s="363"/>
      <c r="BY187" s="363"/>
      <c r="BZ187" s="363"/>
      <c r="CA187" s="363"/>
      <c r="CB187" s="363"/>
      <c r="CC187" s="363"/>
      <c r="CD187" s="363"/>
      <c r="CE187" s="363"/>
      <c r="CF187" s="363"/>
      <c r="CG187" s="363"/>
      <c r="CH187" s="363"/>
      <c r="CI187" s="363"/>
      <c r="CJ187" s="363"/>
      <c r="CK187" s="363"/>
      <c r="CL187" s="363"/>
      <c r="CM187" s="363"/>
      <c r="CN187" s="363"/>
      <c r="CO187" s="363"/>
      <c r="CP187" s="363"/>
      <c r="CQ187" s="363"/>
      <c r="CR187" s="363"/>
      <c r="CS187" s="363"/>
      <c r="CT187" s="363"/>
      <c r="CU187" s="363"/>
      <c r="CV187" s="363"/>
      <c r="CW187" s="363"/>
      <c r="CX187" s="363"/>
      <c r="CY187" s="363"/>
      <c r="CZ187" s="363"/>
      <c r="DA187" s="363"/>
      <c r="DB187" s="363"/>
      <c r="DC187" s="363"/>
      <c r="DD187" s="363"/>
      <c r="DE187" s="363"/>
      <c r="DF187" s="363"/>
      <c r="DG187" s="363"/>
      <c r="DH187" s="363"/>
      <c r="DI187" s="363"/>
      <c r="DJ187" s="363"/>
      <c r="DK187" s="363"/>
      <c r="DL187" s="363"/>
      <c r="DM187" s="363"/>
      <c r="DN187" s="363"/>
      <c r="DO187" s="363"/>
      <c r="DP187" s="363"/>
      <c r="DQ187" s="363"/>
      <c r="DR187" s="363"/>
      <c r="DS187" s="363"/>
      <c r="DT187" s="363"/>
      <c r="DU187" s="363"/>
      <c r="DV187" s="363"/>
      <c r="DW187" s="363"/>
      <c r="DX187" s="363"/>
      <c r="DY187" s="363"/>
      <c r="DZ187" s="363"/>
      <c r="EA187" s="363"/>
      <c r="EB187" s="363"/>
      <c r="EC187" s="363"/>
    </row>
    <row r="188" spans="1:133" x14ac:dyDescent="0.3">
      <c r="A188" s="433"/>
      <c r="B188" s="363"/>
      <c r="C188" s="363"/>
      <c r="D188" s="363"/>
      <c r="S188" s="363"/>
      <c r="AF188" s="363"/>
      <c r="AG188" s="363"/>
      <c r="AH188" s="363"/>
      <c r="AK188" s="363"/>
      <c r="AM188" s="363"/>
      <c r="AN188" s="363"/>
      <c r="AO188" s="363"/>
      <c r="AP188" s="363"/>
      <c r="AR188" s="363"/>
      <c r="AT188" s="363"/>
      <c r="AV188" s="363"/>
      <c r="AX188" s="363"/>
      <c r="AZ188" s="363"/>
      <c r="BB188" s="363"/>
      <c r="BO188" s="363"/>
      <c r="BP188" s="363"/>
      <c r="BQ188" s="363"/>
      <c r="BR188" s="363"/>
      <c r="BS188" s="363"/>
      <c r="BT188" s="363"/>
      <c r="BU188" s="363"/>
      <c r="BV188" s="363"/>
      <c r="BW188" s="363"/>
      <c r="BX188" s="363"/>
      <c r="BY188" s="363"/>
      <c r="BZ188" s="363"/>
      <c r="CA188" s="363"/>
      <c r="CB188" s="363"/>
      <c r="CC188" s="363"/>
      <c r="CD188" s="363"/>
      <c r="CE188" s="363"/>
      <c r="CF188" s="363"/>
      <c r="CG188" s="363"/>
      <c r="CH188" s="363"/>
      <c r="CI188" s="363"/>
      <c r="CJ188" s="363"/>
      <c r="CK188" s="363"/>
      <c r="CL188" s="363"/>
      <c r="CM188" s="363"/>
      <c r="CN188" s="363"/>
      <c r="CO188" s="363"/>
      <c r="CP188" s="363"/>
      <c r="CQ188" s="363"/>
      <c r="CR188" s="363"/>
      <c r="CS188" s="363"/>
      <c r="CT188" s="363"/>
      <c r="CU188" s="363"/>
      <c r="CV188" s="363"/>
      <c r="CW188" s="363"/>
      <c r="CX188" s="363"/>
      <c r="CY188" s="363"/>
      <c r="CZ188" s="363"/>
      <c r="DA188" s="363"/>
      <c r="DB188" s="363"/>
      <c r="DC188" s="363"/>
      <c r="DD188" s="363"/>
      <c r="DE188" s="363"/>
      <c r="DF188" s="363"/>
      <c r="DG188" s="363"/>
      <c r="DH188" s="363"/>
      <c r="DI188" s="363"/>
      <c r="DJ188" s="363"/>
      <c r="DK188" s="363"/>
      <c r="DL188" s="363"/>
      <c r="DM188" s="363"/>
      <c r="DN188" s="363"/>
      <c r="DO188" s="363"/>
      <c r="DP188" s="363"/>
      <c r="DQ188" s="363"/>
      <c r="DR188" s="363"/>
      <c r="DS188" s="363"/>
      <c r="DT188" s="363"/>
      <c r="DU188" s="363"/>
      <c r="DV188" s="363"/>
      <c r="DW188" s="363"/>
      <c r="DX188" s="363"/>
      <c r="DY188" s="363"/>
      <c r="DZ188" s="363"/>
      <c r="EA188" s="363"/>
      <c r="EB188" s="363"/>
      <c r="EC188" s="363"/>
    </row>
    <row r="189" spans="1:133" x14ac:dyDescent="0.3">
      <c r="A189" s="433"/>
      <c r="B189" s="363"/>
      <c r="C189" s="363"/>
      <c r="D189" s="363"/>
      <c r="S189" s="363"/>
      <c r="AF189" s="363"/>
      <c r="AG189" s="363"/>
      <c r="AH189" s="363"/>
      <c r="AK189" s="363"/>
      <c r="AM189" s="363"/>
      <c r="AN189" s="363"/>
      <c r="AO189" s="363"/>
      <c r="AP189" s="363"/>
      <c r="AR189" s="363"/>
      <c r="AT189" s="363"/>
      <c r="AV189" s="363"/>
      <c r="AX189" s="363"/>
      <c r="AZ189" s="363"/>
      <c r="BB189" s="363"/>
      <c r="BO189" s="363"/>
      <c r="BP189" s="363"/>
      <c r="BQ189" s="363"/>
      <c r="BR189" s="363"/>
      <c r="BS189" s="363"/>
      <c r="BT189" s="363"/>
      <c r="BU189" s="363"/>
      <c r="BV189" s="363"/>
      <c r="BW189" s="363"/>
      <c r="BX189" s="363"/>
      <c r="BY189" s="363"/>
      <c r="BZ189" s="363"/>
      <c r="CA189" s="363"/>
      <c r="CB189" s="363"/>
      <c r="CC189" s="363"/>
      <c r="CD189" s="363"/>
      <c r="CE189" s="363"/>
      <c r="CF189" s="363"/>
      <c r="CG189" s="363"/>
      <c r="CH189" s="363"/>
      <c r="CI189" s="363"/>
      <c r="CJ189" s="363"/>
      <c r="CK189" s="363"/>
      <c r="CL189" s="363"/>
      <c r="CM189" s="363"/>
      <c r="CN189" s="363"/>
      <c r="CO189" s="363"/>
      <c r="CP189" s="363"/>
      <c r="CQ189" s="363"/>
      <c r="CR189" s="363"/>
      <c r="CS189" s="363"/>
      <c r="CT189" s="363"/>
      <c r="CU189" s="363"/>
      <c r="CV189" s="363"/>
      <c r="CW189" s="363"/>
      <c r="CX189" s="363"/>
      <c r="CY189" s="363"/>
      <c r="CZ189" s="363"/>
      <c r="DA189" s="363"/>
      <c r="DB189" s="363"/>
      <c r="DC189" s="363"/>
      <c r="DD189" s="363"/>
      <c r="DE189" s="363"/>
      <c r="DF189" s="363"/>
      <c r="DG189" s="363"/>
      <c r="DH189" s="363"/>
      <c r="DI189" s="363"/>
      <c r="DJ189" s="363"/>
      <c r="DK189" s="363"/>
      <c r="DL189" s="363"/>
      <c r="DM189" s="363"/>
      <c r="DN189" s="363"/>
      <c r="DO189" s="363"/>
      <c r="DP189" s="363"/>
      <c r="DQ189" s="363"/>
      <c r="DR189" s="363"/>
      <c r="DS189" s="363"/>
      <c r="DT189" s="363"/>
      <c r="DU189" s="363"/>
      <c r="DV189" s="363"/>
      <c r="DW189" s="363"/>
      <c r="DX189" s="363"/>
      <c r="DY189" s="363"/>
      <c r="DZ189" s="363"/>
      <c r="EA189" s="363"/>
      <c r="EB189" s="363"/>
      <c r="EC189" s="363"/>
    </row>
    <row r="190" spans="1:133" x14ac:dyDescent="0.3">
      <c r="A190" s="433"/>
      <c r="B190" s="363"/>
      <c r="C190" s="363"/>
      <c r="D190" s="363"/>
      <c r="S190" s="363"/>
      <c r="AF190" s="363"/>
      <c r="AG190" s="363"/>
      <c r="AH190" s="363"/>
      <c r="AK190" s="363"/>
      <c r="AM190" s="363"/>
      <c r="AN190" s="363"/>
      <c r="AO190" s="363"/>
      <c r="AP190" s="363"/>
      <c r="AR190" s="363"/>
      <c r="AT190" s="363"/>
      <c r="AV190" s="363"/>
      <c r="AX190" s="363"/>
      <c r="AZ190" s="363"/>
      <c r="BB190" s="363"/>
      <c r="BO190" s="363"/>
      <c r="BP190" s="363"/>
      <c r="BQ190" s="363"/>
      <c r="BR190" s="363"/>
      <c r="BS190" s="363"/>
      <c r="BT190" s="363"/>
      <c r="BU190" s="363"/>
      <c r="BV190" s="363"/>
      <c r="BW190" s="363"/>
      <c r="BX190" s="363"/>
      <c r="BY190" s="363"/>
      <c r="BZ190" s="363"/>
      <c r="CA190" s="363"/>
      <c r="CB190" s="363"/>
      <c r="CC190" s="363"/>
      <c r="CD190" s="363"/>
      <c r="CE190" s="363"/>
      <c r="CF190" s="363"/>
      <c r="CG190" s="363"/>
      <c r="CH190" s="363"/>
      <c r="CI190" s="363"/>
      <c r="CJ190" s="363"/>
      <c r="CK190" s="363"/>
      <c r="CL190" s="363"/>
      <c r="CM190" s="363"/>
      <c r="CN190" s="363"/>
      <c r="CO190" s="363"/>
      <c r="CP190" s="363"/>
      <c r="CQ190" s="363"/>
      <c r="CR190" s="363"/>
      <c r="CS190" s="363"/>
      <c r="CT190" s="363"/>
      <c r="CU190" s="363"/>
      <c r="CV190" s="363"/>
      <c r="CW190" s="363"/>
      <c r="CX190" s="363"/>
      <c r="CY190" s="363"/>
      <c r="CZ190" s="363"/>
      <c r="DA190" s="363"/>
      <c r="DB190" s="363"/>
      <c r="DC190" s="363"/>
      <c r="DD190" s="363"/>
      <c r="DE190" s="363"/>
      <c r="DF190" s="363"/>
      <c r="DG190" s="363"/>
      <c r="DH190" s="363"/>
      <c r="DI190" s="363"/>
      <c r="DJ190" s="363"/>
      <c r="DK190" s="363"/>
      <c r="DL190" s="363"/>
      <c r="DM190" s="363"/>
      <c r="DN190" s="363"/>
      <c r="DO190" s="363"/>
      <c r="DP190" s="363"/>
      <c r="DQ190" s="363"/>
      <c r="DR190" s="363"/>
      <c r="DS190" s="363"/>
      <c r="DT190" s="363"/>
      <c r="DU190" s="363"/>
      <c r="DV190" s="363"/>
      <c r="DW190" s="363"/>
      <c r="DX190" s="363"/>
      <c r="DY190" s="363"/>
      <c r="DZ190" s="363"/>
      <c r="EA190" s="363"/>
      <c r="EB190" s="363"/>
      <c r="EC190" s="363"/>
    </row>
    <row r="191" spans="1:133" x14ac:dyDescent="0.3">
      <c r="A191" s="433"/>
      <c r="B191" s="363"/>
      <c r="C191" s="363"/>
      <c r="D191" s="363"/>
      <c r="S191" s="363"/>
      <c r="AF191" s="363"/>
      <c r="AG191" s="363"/>
      <c r="AH191" s="363"/>
      <c r="AK191" s="363"/>
      <c r="AM191" s="363"/>
      <c r="AN191" s="363"/>
      <c r="AO191" s="363"/>
      <c r="AP191" s="363"/>
      <c r="AR191" s="363"/>
      <c r="AT191" s="363"/>
      <c r="AV191" s="363"/>
      <c r="AX191" s="363"/>
      <c r="AZ191" s="363"/>
      <c r="BB191" s="363"/>
      <c r="BO191" s="363"/>
      <c r="BP191" s="363"/>
      <c r="BQ191" s="363"/>
      <c r="BR191" s="363"/>
      <c r="BS191" s="363"/>
      <c r="BT191" s="363"/>
      <c r="BU191" s="363"/>
      <c r="BV191" s="363"/>
      <c r="BW191" s="363"/>
      <c r="BX191" s="363"/>
      <c r="BY191" s="363"/>
      <c r="BZ191" s="363"/>
      <c r="CA191" s="363"/>
      <c r="CB191" s="363"/>
      <c r="CC191" s="363"/>
      <c r="CD191" s="363"/>
      <c r="CE191" s="363"/>
      <c r="CF191" s="363"/>
      <c r="CG191" s="363"/>
      <c r="CH191" s="363"/>
      <c r="CI191" s="363"/>
      <c r="CJ191" s="363"/>
      <c r="CK191" s="363"/>
      <c r="CL191" s="363"/>
      <c r="CM191" s="363"/>
      <c r="CN191" s="363"/>
      <c r="CO191" s="363"/>
      <c r="CP191" s="363"/>
      <c r="CQ191" s="363"/>
      <c r="CR191" s="363"/>
      <c r="CS191" s="363"/>
      <c r="CT191" s="363"/>
      <c r="CU191" s="363"/>
      <c r="CV191" s="363"/>
      <c r="CW191" s="363"/>
      <c r="CX191" s="363"/>
      <c r="CY191" s="363"/>
      <c r="CZ191" s="363"/>
      <c r="DA191" s="363"/>
      <c r="DB191" s="363"/>
      <c r="DC191" s="363"/>
      <c r="DD191" s="363"/>
      <c r="DE191" s="363"/>
      <c r="DF191" s="363"/>
      <c r="DG191" s="363"/>
      <c r="DH191" s="363"/>
      <c r="DI191" s="363"/>
      <c r="DJ191" s="363"/>
      <c r="DK191" s="363"/>
      <c r="DL191" s="363"/>
      <c r="DM191" s="363"/>
      <c r="DN191" s="363"/>
      <c r="DO191" s="363"/>
      <c r="DP191" s="363"/>
      <c r="DQ191" s="363"/>
      <c r="DR191" s="363"/>
      <c r="DS191" s="363"/>
      <c r="DT191" s="363"/>
      <c r="DU191" s="363"/>
      <c r="DV191" s="363"/>
      <c r="DW191" s="363"/>
      <c r="DX191" s="363"/>
      <c r="DY191" s="363"/>
      <c r="DZ191" s="363"/>
      <c r="EA191" s="363"/>
      <c r="EB191" s="363"/>
      <c r="EC191" s="363"/>
    </row>
    <row r="192" spans="1:133" x14ac:dyDescent="0.3">
      <c r="A192" s="433"/>
      <c r="B192" s="363"/>
      <c r="C192" s="363"/>
      <c r="D192" s="363"/>
      <c r="S192" s="363"/>
      <c r="AF192" s="363"/>
      <c r="AG192" s="363"/>
      <c r="AH192" s="363"/>
      <c r="AK192" s="363"/>
      <c r="AM192" s="363"/>
      <c r="AN192" s="363"/>
      <c r="AO192" s="363"/>
      <c r="AP192" s="363"/>
      <c r="AR192" s="363"/>
      <c r="AT192" s="363"/>
      <c r="AV192" s="363"/>
      <c r="AX192" s="363"/>
      <c r="AZ192" s="363"/>
      <c r="BB192" s="363"/>
      <c r="BO192" s="363"/>
      <c r="BP192" s="363"/>
      <c r="BQ192" s="363"/>
      <c r="BR192" s="363"/>
      <c r="BS192" s="363"/>
      <c r="BT192" s="363"/>
      <c r="BU192" s="363"/>
      <c r="BV192" s="363"/>
      <c r="BW192" s="363"/>
      <c r="BX192" s="363"/>
      <c r="BY192" s="363"/>
      <c r="BZ192" s="363"/>
      <c r="CA192" s="363"/>
      <c r="CB192" s="363"/>
      <c r="CC192" s="363"/>
      <c r="CD192" s="363"/>
      <c r="CE192" s="363"/>
      <c r="CF192" s="363"/>
      <c r="CG192" s="363"/>
      <c r="CH192" s="363"/>
      <c r="CI192" s="363"/>
      <c r="CJ192" s="363"/>
      <c r="CK192" s="363"/>
      <c r="CL192" s="363"/>
      <c r="CM192" s="363"/>
      <c r="CN192" s="363"/>
      <c r="CO192" s="363"/>
      <c r="CP192" s="363"/>
      <c r="CQ192" s="363"/>
      <c r="CR192" s="363"/>
      <c r="CS192" s="363"/>
      <c r="CT192" s="363"/>
      <c r="CU192" s="363"/>
      <c r="CV192" s="363"/>
      <c r="CW192" s="363"/>
      <c r="CX192" s="363"/>
      <c r="CY192" s="363"/>
      <c r="CZ192" s="363"/>
      <c r="DA192" s="363"/>
      <c r="DB192" s="363"/>
      <c r="DC192" s="363"/>
      <c r="DD192" s="363"/>
      <c r="DE192" s="363"/>
      <c r="DF192" s="363"/>
      <c r="DG192" s="363"/>
      <c r="DH192" s="363"/>
      <c r="DI192" s="363"/>
      <c r="DJ192" s="363"/>
      <c r="DK192" s="363"/>
      <c r="DL192" s="363"/>
      <c r="DM192" s="363"/>
      <c r="DN192" s="363"/>
      <c r="DO192" s="363"/>
      <c r="DP192" s="363"/>
      <c r="DQ192" s="363"/>
      <c r="DR192" s="363"/>
      <c r="DS192" s="363"/>
      <c r="DT192" s="363"/>
      <c r="DU192" s="363"/>
      <c r="DV192" s="363"/>
      <c r="DW192" s="363"/>
      <c r="DX192" s="363"/>
      <c r="DY192" s="363"/>
      <c r="DZ192" s="363"/>
      <c r="EA192" s="363"/>
      <c r="EB192" s="363"/>
      <c r="EC192" s="363"/>
    </row>
    <row r="193" spans="1:133" x14ac:dyDescent="0.3">
      <c r="A193" s="433"/>
      <c r="B193" s="363"/>
      <c r="C193" s="363"/>
      <c r="D193" s="363"/>
      <c r="S193" s="363"/>
      <c r="AF193" s="363"/>
      <c r="AG193" s="363"/>
      <c r="AH193" s="363"/>
      <c r="AK193" s="363"/>
      <c r="AM193" s="363"/>
      <c r="AN193" s="363"/>
      <c r="AO193" s="363"/>
      <c r="AP193" s="363"/>
      <c r="AR193" s="363"/>
      <c r="AT193" s="363"/>
      <c r="AV193" s="363"/>
      <c r="AX193" s="363"/>
      <c r="AZ193" s="363"/>
      <c r="BB193" s="363"/>
      <c r="BO193" s="363"/>
      <c r="BP193" s="363"/>
      <c r="BQ193" s="363"/>
      <c r="BR193" s="363"/>
      <c r="BS193" s="363"/>
      <c r="BT193" s="363"/>
      <c r="BU193" s="363"/>
      <c r="BV193" s="363"/>
      <c r="BW193" s="363"/>
      <c r="BX193" s="363"/>
      <c r="BY193" s="363"/>
      <c r="BZ193" s="363"/>
      <c r="CA193" s="363"/>
      <c r="CB193" s="363"/>
      <c r="CC193" s="363"/>
      <c r="CD193" s="363"/>
      <c r="CE193" s="363"/>
      <c r="CF193" s="363"/>
      <c r="CG193" s="363"/>
      <c r="CH193" s="363"/>
      <c r="CI193" s="363"/>
      <c r="CJ193" s="363"/>
      <c r="CK193" s="363"/>
      <c r="CL193" s="363"/>
      <c r="CM193" s="363"/>
      <c r="CN193" s="363"/>
      <c r="CO193" s="363"/>
      <c r="CP193" s="363"/>
      <c r="CQ193" s="363"/>
      <c r="CR193" s="363"/>
      <c r="CS193" s="363"/>
      <c r="CT193" s="363"/>
      <c r="CU193" s="363"/>
      <c r="CV193" s="363"/>
      <c r="CW193" s="363"/>
      <c r="CX193" s="363"/>
      <c r="CY193" s="363"/>
      <c r="CZ193" s="363"/>
      <c r="DA193" s="363"/>
      <c r="DB193" s="363"/>
      <c r="DC193" s="363"/>
      <c r="DD193" s="363"/>
      <c r="DE193" s="363"/>
      <c r="DF193" s="363"/>
      <c r="DG193" s="363"/>
      <c r="DH193" s="363"/>
      <c r="DI193" s="363"/>
      <c r="DJ193" s="363"/>
      <c r="DK193" s="363"/>
      <c r="DL193" s="363"/>
      <c r="DM193" s="363"/>
      <c r="DN193" s="363"/>
      <c r="DO193" s="363"/>
      <c r="DP193" s="363"/>
      <c r="DQ193" s="363"/>
      <c r="DR193" s="363"/>
      <c r="DS193" s="363"/>
      <c r="DT193" s="363"/>
      <c r="DU193" s="363"/>
      <c r="DV193" s="363"/>
      <c r="DW193" s="363"/>
      <c r="DX193" s="363"/>
      <c r="DY193" s="363"/>
      <c r="DZ193" s="363"/>
      <c r="EA193" s="363"/>
      <c r="EB193" s="363"/>
      <c r="EC193" s="363"/>
    </row>
    <row r="194" spans="1:133" x14ac:dyDescent="0.3">
      <c r="A194" s="433"/>
      <c r="B194" s="363"/>
      <c r="C194" s="363"/>
      <c r="D194" s="363"/>
      <c r="S194" s="363"/>
      <c r="AF194" s="363"/>
      <c r="AG194" s="363"/>
      <c r="AH194" s="363"/>
      <c r="AK194" s="363"/>
      <c r="AM194" s="363"/>
      <c r="AN194" s="363"/>
      <c r="AO194" s="363"/>
      <c r="AP194" s="363"/>
      <c r="AR194" s="363"/>
      <c r="AT194" s="363"/>
      <c r="AV194" s="363"/>
      <c r="AX194" s="363"/>
      <c r="AZ194" s="363"/>
      <c r="BB194" s="363"/>
      <c r="BO194" s="363"/>
      <c r="BP194" s="363"/>
      <c r="BQ194" s="363"/>
      <c r="BR194" s="363"/>
      <c r="BS194" s="363"/>
      <c r="BT194" s="363"/>
      <c r="BU194" s="363"/>
      <c r="BV194" s="363"/>
      <c r="BW194" s="363"/>
      <c r="BX194" s="363"/>
      <c r="BY194" s="363"/>
      <c r="BZ194" s="363"/>
      <c r="CA194" s="363"/>
      <c r="CB194" s="363"/>
      <c r="CC194" s="363"/>
      <c r="CD194" s="363"/>
      <c r="CE194" s="363"/>
      <c r="CF194" s="363"/>
      <c r="CG194" s="363"/>
      <c r="CH194" s="363"/>
      <c r="CI194" s="363"/>
      <c r="CJ194" s="363"/>
      <c r="CK194" s="363"/>
      <c r="CL194" s="363"/>
      <c r="CM194" s="363"/>
      <c r="CN194" s="363"/>
      <c r="CO194" s="363"/>
      <c r="CP194" s="363"/>
      <c r="CQ194" s="363"/>
      <c r="CR194" s="363"/>
      <c r="CS194" s="363"/>
      <c r="CT194" s="363"/>
      <c r="CU194" s="363"/>
      <c r="CV194" s="363"/>
      <c r="CW194" s="363"/>
      <c r="CX194" s="363"/>
      <c r="CY194" s="363"/>
      <c r="CZ194" s="363"/>
      <c r="DA194" s="363"/>
      <c r="DB194" s="363"/>
      <c r="DC194" s="363"/>
      <c r="DD194" s="363"/>
      <c r="DE194" s="363"/>
      <c r="DF194" s="363"/>
      <c r="DG194" s="363"/>
      <c r="DH194" s="363"/>
      <c r="DI194" s="363"/>
      <c r="DJ194" s="363"/>
      <c r="DK194" s="363"/>
      <c r="DL194" s="363"/>
      <c r="DM194" s="363"/>
      <c r="DN194" s="363"/>
      <c r="DO194" s="363"/>
      <c r="DP194" s="363"/>
      <c r="DQ194" s="363"/>
      <c r="DR194" s="363"/>
      <c r="DS194" s="363"/>
      <c r="DT194" s="363"/>
      <c r="DU194" s="363"/>
      <c r="DV194" s="363"/>
      <c r="DW194" s="363"/>
      <c r="DX194" s="363"/>
      <c r="DY194" s="363"/>
      <c r="DZ194" s="363"/>
      <c r="EA194" s="363"/>
      <c r="EB194" s="363"/>
      <c r="EC194" s="363"/>
    </row>
    <row r="195" spans="1:133" x14ac:dyDescent="0.3">
      <c r="A195" s="433"/>
      <c r="B195" s="363"/>
      <c r="C195" s="363"/>
      <c r="D195" s="363"/>
      <c r="S195" s="363"/>
      <c r="AF195" s="363"/>
      <c r="AG195" s="363"/>
      <c r="AH195" s="363"/>
      <c r="AK195" s="363"/>
      <c r="AM195" s="363"/>
      <c r="AN195" s="363"/>
      <c r="AO195" s="363"/>
      <c r="AP195" s="363"/>
      <c r="AR195" s="363"/>
      <c r="AT195" s="363"/>
      <c r="AV195" s="363"/>
      <c r="AX195" s="363"/>
      <c r="AZ195" s="363"/>
      <c r="BB195" s="363"/>
      <c r="BO195" s="363"/>
      <c r="BP195" s="363"/>
      <c r="BQ195" s="363"/>
      <c r="BR195" s="363"/>
      <c r="BS195" s="363"/>
      <c r="BT195" s="363"/>
      <c r="BU195" s="363"/>
      <c r="BV195" s="363"/>
      <c r="BW195" s="363"/>
      <c r="BX195" s="363"/>
      <c r="BY195" s="363"/>
      <c r="BZ195" s="363"/>
      <c r="CA195" s="363"/>
      <c r="CB195" s="363"/>
      <c r="CC195" s="363"/>
      <c r="CD195" s="363"/>
      <c r="CE195" s="363"/>
      <c r="CF195" s="363"/>
      <c r="CG195" s="363"/>
      <c r="CH195" s="363"/>
      <c r="CI195" s="363"/>
      <c r="CJ195" s="363"/>
      <c r="CK195" s="363"/>
      <c r="CL195" s="363"/>
      <c r="CM195" s="363"/>
      <c r="CN195" s="363"/>
      <c r="CO195" s="363"/>
      <c r="CP195" s="363"/>
      <c r="CQ195" s="363"/>
      <c r="CR195" s="363"/>
      <c r="CS195" s="363"/>
      <c r="CT195" s="363"/>
      <c r="CU195" s="363"/>
      <c r="CV195" s="363"/>
      <c r="CW195" s="363"/>
      <c r="CX195" s="363"/>
      <c r="CY195" s="363"/>
      <c r="CZ195" s="363"/>
      <c r="DA195" s="363"/>
      <c r="DB195" s="363"/>
      <c r="DC195" s="363"/>
      <c r="DD195" s="363"/>
      <c r="DE195" s="363"/>
      <c r="DF195" s="363"/>
      <c r="DG195" s="363"/>
      <c r="DH195" s="363"/>
      <c r="DI195" s="363"/>
      <c r="DJ195" s="363"/>
      <c r="DK195" s="363"/>
      <c r="DL195" s="363"/>
      <c r="DM195" s="363"/>
      <c r="DN195" s="363"/>
      <c r="DO195" s="363"/>
      <c r="DP195" s="363"/>
      <c r="DQ195" s="363"/>
      <c r="DR195" s="363"/>
      <c r="DS195" s="363"/>
      <c r="DT195" s="363"/>
      <c r="DU195" s="363"/>
      <c r="DV195" s="363"/>
      <c r="DW195" s="363"/>
      <c r="DX195" s="363"/>
      <c r="DY195" s="363"/>
      <c r="DZ195" s="363"/>
      <c r="EA195" s="363"/>
      <c r="EB195" s="363"/>
      <c r="EC195" s="363"/>
    </row>
    <row r="196" spans="1:133" x14ac:dyDescent="0.3">
      <c r="A196" s="433"/>
      <c r="B196" s="363"/>
      <c r="C196" s="363"/>
      <c r="D196" s="363"/>
      <c r="S196" s="363"/>
      <c r="AF196" s="363"/>
      <c r="AG196" s="363"/>
      <c r="AH196" s="363"/>
      <c r="AK196" s="363"/>
      <c r="AM196" s="363"/>
      <c r="AN196" s="363"/>
      <c r="AO196" s="363"/>
      <c r="AP196" s="363"/>
      <c r="AR196" s="363"/>
      <c r="AT196" s="363"/>
      <c r="AV196" s="363"/>
      <c r="AX196" s="363"/>
      <c r="AZ196" s="363"/>
      <c r="BB196" s="363"/>
      <c r="BO196" s="363"/>
      <c r="BP196" s="363"/>
      <c r="BQ196" s="363"/>
      <c r="BR196" s="363"/>
      <c r="BS196" s="363"/>
      <c r="BT196" s="363"/>
      <c r="BU196" s="363"/>
      <c r="BV196" s="363"/>
      <c r="BW196" s="363"/>
      <c r="BX196" s="363"/>
      <c r="BY196" s="363"/>
      <c r="BZ196" s="363"/>
      <c r="CA196" s="363"/>
      <c r="CB196" s="363"/>
      <c r="CC196" s="363"/>
      <c r="CD196" s="363"/>
      <c r="CE196" s="363"/>
      <c r="CF196" s="363"/>
      <c r="CG196" s="363"/>
      <c r="CH196" s="363"/>
      <c r="CI196" s="363"/>
      <c r="CJ196" s="363"/>
      <c r="CK196" s="363"/>
      <c r="CL196" s="363"/>
      <c r="CM196" s="363"/>
      <c r="CN196" s="363"/>
      <c r="CO196" s="363"/>
      <c r="CP196" s="363"/>
      <c r="CQ196" s="363"/>
      <c r="CR196" s="363"/>
      <c r="CS196" s="363"/>
      <c r="CT196" s="363"/>
      <c r="CU196" s="363"/>
      <c r="CV196" s="363"/>
      <c r="CW196" s="363"/>
      <c r="CX196" s="363"/>
      <c r="CY196" s="363"/>
      <c r="CZ196" s="363"/>
      <c r="DA196" s="363"/>
      <c r="DB196" s="363"/>
      <c r="DC196" s="363"/>
      <c r="DD196" s="363"/>
      <c r="DE196" s="363"/>
      <c r="DF196" s="363"/>
      <c r="DG196" s="363"/>
      <c r="DH196" s="363"/>
      <c r="DI196" s="363"/>
      <c r="DJ196" s="363"/>
      <c r="DK196" s="363"/>
      <c r="DL196" s="363"/>
      <c r="DM196" s="363"/>
      <c r="DN196" s="363"/>
      <c r="DO196" s="363"/>
      <c r="DP196" s="363"/>
      <c r="DQ196" s="363"/>
      <c r="DR196" s="363"/>
      <c r="DS196" s="363"/>
      <c r="DT196" s="363"/>
      <c r="DU196" s="363"/>
      <c r="DV196" s="363"/>
      <c r="DW196" s="363"/>
      <c r="DX196" s="363"/>
      <c r="DY196" s="363"/>
      <c r="DZ196" s="363"/>
      <c r="EA196" s="363"/>
      <c r="EB196" s="363"/>
      <c r="EC196" s="363"/>
    </row>
    <row r="197" spans="1:133" x14ac:dyDescent="0.3">
      <c r="A197" s="433"/>
      <c r="B197" s="363"/>
      <c r="C197" s="363"/>
      <c r="D197" s="363"/>
      <c r="S197" s="363"/>
      <c r="AF197" s="363"/>
      <c r="AG197" s="363"/>
      <c r="AH197" s="363"/>
      <c r="AK197" s="363"/>
      <c r="AM197" s="363"/>
      <c r="AN197" s="363"/>
      <c r="AO197" s="363"/>
      <c r="AP197" s="363"/>
      <c r="AR197" s="363"/>
      <c r="AT197" s="363"/>
      <c r="AV197" s="363"/>
      <c r="AX197" s="363"/>
      <c r="AZ197" s="363"/>
      <c r="BB197" s="363"/>
      <c r="BO197" s="363"/>
      <c r="BP197" s="363"/>
      <c r="BQ197" s="363"/>
      <c r="BR197" s="363"/>
      <c r="BS197" s="363"/>
      <c r="BT197" s="363"/>
      <c r="BU197" s="363"/>
      <c r="BV197" s="363"/>
      <c r="BW197" s="363"/>
      <c r="BX197" s="363"/>
      <c r="BY197" s="363"/>
      <c r="BZ197" s="363"/>
      <c r="CA197" s="363"/>
      <c r="CB197" s="363"/>
      <c r="CC197" s="363"/>
      <c r="CD197" s="363"/>
      <c r="CE197" s="363"/>
      <c r="CF197" s="363"/>
      <c r="CG197" s="363"/>
      <c r="CH197" s="363"/>
      <c r="CI197" s="363"/>
      <c r="CJ197" s="363"/>
      <c r="CK197" s="363"/>
      <c r="CL197" s="363"/>
      <c r="CM197" s="363"/>
      <c r="CN197" s="363"/>
      <c r="CO197" s="363"/>
      <c r="CP197" s="363"/>
      <c r="CQ197" s="363"/>
      <c r="CR197" s="363"/>
      <c r="CS197" s="363"/>
      <c r="CT197" s="363"/>
      <c r="CU197" s="363"/>
      <c r="CV197" s="363"/>
      <c r="CW197" s="363"/>
      <c r="CX197" s="363"/>
      <c r="CY197" s="363"/>
      <c r="CZ197" s="363"/>
      <c r="DA197" s="363"/>
      <c r="DB197" s="363"/>
      <c r="DC197" s="363"/>
      <c r="DD197" s="363"/>
      <c r="DE197" s="363"/>
      <c r="DF197" s="363"/>
      <c r="DG197" s="363"/>
      <c r="DH197" s="363"/>
      <c r="DI197" s="363"/>
      <c r="DJ197" s="363"/>
      <c r="DK197" s="363"/>
      <c r="DL197" s="363"/>
      <c r="DM197" s="363"/>
      <c r="DN197" s="363"/>
      <c r="DO197" s="363"/>
      <c r="DP197" s="363"/>
      <c r="DQ197" s="363"/>
      <c r="DR197" s="363"/>
      <c r="DS197" s="363"/>
      <c r="DT197" s="363"/>
      <c r="DU197" s="363"/>
      <c r="DV197" s="363"/>
      <c r="DW197" s="363"/>
      <c r="DX197" s="363"/>
      <c r="DY197" s="363"/>
      <c r="DZ197" s="363"/>
      <c r="EA197" s="363"/>
      <c r="EB197" s="363"/>
      <c r="EC197" s="363"/>
    </row>
    <row r="198" spans="1:133" x14ac:dyDescent="0.3">
      <c r="A198" s="433"/>
      <c r="B198" s="363"/>
      <c r="C198" s="363"/>
      <c r="D198" s="363"/>
      <c r="S198" s="363"/>
      <c r="AF198" s="363"/>
      <c r="AG198" s="363"/>
      <c r="AH198" s="363"/>
      <c r="AK198" s="363"/>
      <c r="AM198" s="363"/>
      <c r="AN198" s="363"/>
      <c r="AO198" s="363"/>
      <c r="AP198" s="363"/>
      <c r="AR198" s="363"/>
      <c r="AT198" s="363"/>
      <c r="AV198" s="363"/>
      <c r="AX198" s="363"/>
      <c r="AZ198" s="363"/>
      <c r="BB198" s="363"/>
      <c r="BO198" s="363"/>
      <c r="BP198" s="363"/>
      <c r="BQ198" s="363"/>
      <c r="BR198" s="363"/>
      <c r="BS198" s="363"/>
      <c r="BT198" s="363"/>
      <c r="BU198" s="363"/>
      <c r="BV198" s="363"/>
      <c r="BW198" s="363"/>
      <c r="BX198" s="363"/>
      <c r="BY198" s="363"/>
      <c r="BZ198" s="363"/>
      <c r="CA198" s="363"/>
      <c r="CB198" s="363"/>
      <c r="CC198" s="363"/>
      <c r="CD198" s="363"/>
      <c r="CE198" s="363"/>
      <c r="CF198" s="363"/>
      <c r="CG198" s="363"/>
      <c r="CH198" s="363"/>
      <c r="CI198" s="363"/>
      <c r="CJ198" s="363"/>
      <c r="CK198" s="363"/>
      <c r="CL198" s="363"/>
      <c r="CM198" s="363"/>
      <c r="CN198" s="363"/>
      <c r="CO198" s="363"/>
      <c r="CP198" s="363"/>
      <c r="CQ198" s="363"/>
      <c r="CR198" s="363"/>
      <c r="CS198" s="363"/>
      <c r="CT198" s="363"/>
      <c r="CU198" s="363"/>
      <c r="CV198" s="363"/>
      <c r="CW198" s="363"/>
      <c r="CX198" s="363"/>
      <c r="CY198" s="363"/>
      <c r="CZ198" s="363"/>
      <c r="DA198" s="363"/>
      <c r="DB198" s="363"/>
      <c r="DC198" s="363"/>
      <c r="DD198" s="363"/>
      <c r="DE198" s="363"/>
      <c r="DF198" s="363"/>
      <c r="DG198" s="363"/>
      <c r="DH198" s="363"/>
      <c r="DI198" s="363"/>
      <c r="DJ198" s="363"/>
      <c r="DK198" s="363"/>
      <c r="DL198" s="363"/>
      <c r="DM198" s="363"/>
      <c r="DN198" s="363"/>
      <c r="DO198" s="363"/>
      <c r="DP198" s="363"/>
      <c r="DQ198" s="363"/>
      <c r="DR198" s="363"/>
      <c r="DS198" s="363"/>
      <c r="DT198" s="363"/>
      <c r="DU198" s="363"/>
      <c r="DV198" s="363"/>
      <c r="DW198" s="363"/>
      <c r="DX198" s="363"/>
      <c r="DY198" s="363"/>
      <c r="DZ198" s="363"/>
      <c r="EA198" s="363"/>
      <c r="EB198" s="363"/>
      <c r="EC198" s="363"/>
    </row>
    <row r="199" spans="1:133" x14ac:dyDescent="0.3">
      <c r="A199" s="433"/>
      <c r="B199" s="363"/>
      <c r="C199" s="363"/>
      <c r="D199" s="363"/>
      <c r="S199" s="363"/>
      <c r="AF199" s="363"/>
      <c r="AG199" s="363"/>
      <c r="AH199" s="363"/>
      <c r="AK199" s="363"/>
      <c r="AM199" s="363"/>
      <c r="AN199" s="363"/>
      <c r="AO199" s="363"/>
      <c r="AP199" s="363"/>
      <c r="AR199" s="363"/>
      <c r="AT199" s="363"/>
      <c r="AV199" s="363"/>
      <c r="AX199" s="363"/>
      <c r="AZ199" s="363"/>
      <c r="BB199" s="363"/>
      <c r="BO199" s="363"/>
      <c r="BP199" s="363"/>
      <c r="BQ199" s="363"/>
      <c r="BR199" s="363"/>
      <c r="BS199" s="363"/>
      <c r="BT199" s="363"/>
      <c r="BU199" s="363"/>
      <c r="BV199" s="363"/>
      <c r="BW199" s="363"/>
      <c r="BX199" s="363"/>
      <c r="BY199" s="363"/>
      <c r="BZ199" s="363"/>
      <c r="CA199" s="363"/>
      <c r="CB199" s="363"/>
      <c r="CC199" s="363"/>
      <c r="CD199" s="363"/>
      <c r="CE199" s="363"/>
      <c r="CF199" s="363"/>
      <c r="CG199" s="363"/>
      <c r="CH199" s="363"/>
      <c r="CI199" s="363"/>
      <c r="CJ199" s="363"/>
      <c r="CK199" s="363"/>
      <c r="CL199" s="363"/>
      <c r="CM199" s="363"/>
      <c r="CN199" s="363"/>
      <c r="CO199" s="363"/>
      <c r="CP199" s="363"/>
      <c r="CQ199" s="363"/>
      <c r="CR199" s="363"/>
      <c r="CS199" s="363"/>
      <c r="CT199" s="363"/>
      <c r="CU199" s="363"/>
      <c r="CV199" s="363"/>
      <c r="CW199" s="363"/>
      <c r="CX199" s="363"/>
      <c r="CY199" s="363"/>
      <c r="CZ199" s="363"/>
      <c r="DA199" s="363"/>
      <c r="DB199" s="363"/>
      <c r="DC199" s="363"/>
      <c r="DD199" s="363"/>
      <c r="DE199" s="363"/>
      <c r="DF199" s="363"/>
      <c r="DG199" s="363"/>
      <c r="DH199" s="363"/>
      <c r="DI199" s="363"/>
      <c r="DJ199" s="363"/>
      <c r="DK199" s="363"/>
      <c r="DL199" s="363"/>
      <c r="DM199" s="363"/>
      <c r="DN199" s="363"/>
      <c r="DO199" s="363"/>
      <c r="DP199" s="363"/>
      <c r="DQ199" s="363"/>
      <c r="DR199" s="363"/>
      <c r="DS199" s="363"/>
      <c r="DT199" s="363"/>
      <c r="DU199" s="363"/>
      <c r="DV199" s="363"/>
      <c r="DW199" s="363"/>
      <c r="DX199" s="363"/>
      <c r="DY199" s="363"/>
      <c r="DZ199" s="363"/>
      <c r="EA199" s="363"/>
      <c r="EB199" s="363"/>
      <c r="EC199" s="363"/>
    </row>
    <row r="200" spans="1:133" x14ac:dyDescent="0.3">
      <c r="A200" s="433"/>
      <c r="B200" s="363"/>
      <c r="C200" s="363"/>
      <c r="D200" s="363"/>
      <c r="S200" s="363"/>
      <c r="AF200" s="363"/>
      <c r="AG200" s="363"/>
      <c r="AH200" s="363"/>
      <c r="AK200" s="363"/>
      <c r="AM200" s="363"/>
      <c r="AN200" s="363"/>
      <c r="AO200" s="363"/>
      <c r="AP200" s="363"/>
      <c r="AR200" s="363"/>
      <c r="AT200" s="363"/>
      <c r="AV200" s="363"/>
      <c r="AX200" s="363"/>
      <c r="AZ200" s="363"/>
      <c r="BB200" s="363"/>
      <c r="BO200" s="363"/>
      <c r="BP200" s="363"/>
      <c r="BQ200" s="363"/>
      <c r="BR200" s="363"/>
      <c r="BS200" s="363"/>
      <c r="BT200" s="363"/>
      <c r="BU200" s="363"/>
      <c r="BV200" s="363"/>
      <c r="BW200" s="363"/>
      <c r="BX200" s="363"/>
      <c r="BY200" s="363"/>
      <c r="BZ200" s="363"/>
      <c r="CA200" s="363"/>
      <c r="CB200" s="363"/>
      <c r="CC200" s="363"/>
      <c r="CD200" s="363"/>
      <c r="CE200" s="363"/>
      <c r="CF200" s="363"/>
      <c r="CG200" s="363"/>
      <c r="CH200" s="363"/>
      <c r="CI200" s="363"/>
      <c r="CJ200" s="363"/>
      <c r="CK200" s="363"/>
      <c r="CL200" s="363"/>
      <c r="CM200" s="363"/>
      <c r="CN200" s="363"/>
      <c r="CO200" s="363"/>
      <c r="CP200" s="363"/>
      <c r="CQ200" s="363"/>
      <c r="CR200" s="363"/>
      <c r="CS200" s="363"/>
      <c r="CT200" s="363"/>
      <c r="CU200" s="363"/>
      <c r="CV200" s="363"/>
      <c r="CW200" s="363"/>
      <c r="CX200" s="363"/>
      <c r="CY200" s="363"/>
      <c r="CZ200" s="363"/>
      <c r="DA200" s="363"/>
      <c r="DB200" s="363"/>
      <c r="DC200" s="363"/>
      <c r="DD200" s="363"/>
      <c r="DE200" s="363"/>
      <c r="DF200" s="363"/>
      <c r="DG200" s="363"/>
      <c r="DH200" s="363"/>
      <c r="DI200" s="363"/>
      <c r="DJ200" s="363"/>
      <c r="DK200" s="363"/>
      <c r="DL200" s="363"/>
      <c r="DM200" s="363"/>
      <c r="DN200" s="363"/>
      <c r="DO200" s="363"/>
      <c r="DP200" s="363"/>
      <c r="DQ200" s="363"/>
      <c r="DR200" s="363"/>
      <c r="DS200" s="363"/>
      <c r="DT200" s="363"/>
      <c r="DU200" s="363"/>
      <c r="DV200" s="363"/>
      <c r="DW200" s="363"/>
      <c r="DX200" s="363"/>
      <c r="DY200" s="363"/>
      <c r="DZ200" s="363"/>
      <c r="EA200" s="363"/>
      <c r="EB200" s="363"/>
      <c r="EC200" s="363"/>
    </row>
    <row r="201" spans="1:133" x14ac:dyDescent="0.3">
      <c r="A201" s="433"/>
      <c r="B201" s="363"/>
      <c r="C201" s="363"/>
      <c r="D201" s="363"/>
      <c r="S201" s="363"/>
      <c r="AF201" s="363"/>
      <c r="AG201" s="363"/>
      <c r="AH201" s="363"/>
      <c r="AK201" s="363"/>
      <c r="AM201" s="363"/>
      <c r="AN201" s="363"/>
      <c r="AO201" s="363"/>
      <c r="AP201" s="363"/>
      <c r="AR201" s="363"/>
      <c r="AT201" s="363"/>
      <c r="AV201" s="363"/>
      <c r="AX201" s="363"/>
      <c r="AZ201" s="363"/>
      <c r="BB201" s="363"/>
      <c r="BO201" s="363"/>
      <c r="BP201" s="363"/>
      <c r="BQ201" s="363"/>
      <c r="BR201" s="363"/>
      <c r="BS201" s="363"/>
      <c r="BT201" s="363"/>
      <c r="BU201" s="363"/>
      <c r="BV201" s="363"/>
      <c r="BW201" s="363"/>
      <c r="BX201" s="363"/>
      <c r="BY201" s="363"/>
      <c r="BZ201" s="363"/>
      <c r="CA201" s="363"/>
      <c r="CB201" s="363"/>
      <c r="CC201" s="363"/>
      <c r="CD201" s="363"/>
      <c r="CE201" s="363"/>
      <c r="CF201" s="363"/>
      <c r="CG201" s="363"/>
      <c r="CH201" s="363"/>
      <c r="CI201" s="363"/>
      <c r="CJ201" s="363"/>
      <c r="CK201" s="363"/>
      <c r="CL201" s="363"/>
      <c r="CM201" s="363"/>
      <c r="CN201" s="363"/>
      <c r="CO201" s="363"/>
      <c r="CP201" s="363"/>
      <c r="CQ201" s="363"/>
      <c r="CR201" s="363"/>
      <c r="CS201" s="363"/>
      <c r="CT201" s="363"/>
      <c r="CU201" s="363"/>
      <c r="CV201" s="363"/>
      <c r="CW201" s="363"/>
      <c r="CX201" s="363"/>
      <c r="CY201" s="363"/>
      <c r="CZ201" s="363"/>
      <c r="DA201" s="363"/>
      <c r="DB201" s="363"/>
      <c r="DC201" s="363"/>
      <c r="DD201" s="363"/>
      <c r="DE201" s="363"/>
      <c r="DF201" s="363"/>
      <c r="DG201" s="363"/>
      <c r="DH201" s="363"/>
      <c r="DI201" s="363"/>
      <c r="DJ201" s="363"/>
      <c r="DK201" s="363"/>
      <c r="DL201" s="363"/>
      <c r="DM201" s="363"/>
      <c r="DN201" s="363"/>
      <c r="DO201" s="363"/>
      <c r="DP201" s="363"/>
      <c r="DQ201" s="363"/>
      <c r="DR201" s="363"/>
      <c r="DS201" s="363"/>
      <c r="DT201" s="363"/>
      <c r="DU201" s="363"/>
      <c r="DV201" s="363"/>
      <c r="DW201" s="363"/>
      <c r="DX201" s="363"/>
      <c r="DY201" s="363"/>
      <c r="DZ201" s="363"/>
      <c r="EA201" s="363"/>
      <c r="EB201" s="363"/>
      <c r="EC201" s="363"/>
    </row>
    <row r="202" spans="1:133" x14ac:dyDescent="0.3">
      <c r="A202" s="433"/>
      <c r="B202" s="363"/>
      <c r="C202" s="363"/>
      <c r="D202" s="363"/>
      <c r="S202" s="363"/>
      <c r="AF202" s="363"/>
      <c r="AG202" s="363"/>
      <c r="AH202" s="363"/>
      <c r="AK202" s="363"/>
      <c r="AM202" s="363"/>
      <c r="AN202" s="363"/>
      <c r="AO202" s="363"/>
      <c r="AP202" s="363"/>
      <c r="AR202" s="363"/>
      <c r="AT202" s="363"/>
      <c r="AV202" s="363"/>
      <c r="AX202" s="363"/>
      <c r="AZ202" s="363"/>
      <c r="BB202" s="363"/>
      <c r="BO202" s="363"/>
      <c r="BP202" s="363"/>
      <c r="BQ202" s="363"/>
      <c r="BR202" s="363"/>
      <c r="BS202" s="363"/>
      <c r="BT202" s="363"/>
      <c r="BU202" s="363"/>
      <c r="BV202" s="363"/>
      <c r="BW202" s="363"/>
      <c r="BX202" s="363"/>
      <c r="BY202" s="363"/>
      <c r="BZ202" s="363"/>
      <c r="CA202" s="363"/>
      <c r="CB202" s="363"/>
      <c r="CC202" s="363"/>
      <c r="CD202" s="363"/>
      <c r="CE202" s="363"/>
      <c r="CF202" s="363"/>
      <c r="CG202" s="363"/>
      <c r="CH202" s="363"/>
      <c r="CI202" s="363"/>
      <c r="CJ202" s="363"/>
      <c r="CK202" s="363"/>
      <c r="CL202" s="363"/>
      <c r="CM202" s="363"/>
      <c r="CN202" s="363"/>
      <c r="CO202" s="363"/>
      <c r="CP202" s="363"/>
      <c r="CQ202" s="363"/>
      <c r="CR202" s="363"/>
      <c r="CS202" s="363"/>
      <c r="CT202" s="363"/>
      <c r="CU202" s="363"/>
      <c r="CV202" s="363"/>
      <c r="CW202" s="363"/>
      <c r="CX202" s="363"/>
      <c r="CY202" s="363"/>
      <c r="CZ202" s="363"/>
      <c r="DA202" s="363"/>
      <c r="DB202" s="363"/>
      <c r="DC202" s="363"/>
      <c r="DD202" s="363"/>
      <c r="DE202" s="363"/>
      <c r="DF202" s="363"/>
      <c r="DG202" s="363"/>
      <c r="DH202" s="363"/>
      <c r="DI202" s="363"/>
      <c r="DJ202" s="363"/>
      <c r="DK202" s="363"/>
      <c r="DL202" s="363"/>
      <c r="DM202" s="363"/>
      <c r="DN202" s="363"/>
      <c r="DO202" s="363"/>
      <c r="DP202" s="363"/>
      <c r="DQ202" s="363"/>
      <c r="DR202" s="363"/>
      <c r="DS202" s="363"/>
      <c r="DT202" s="363"/>
      <c r="DU202" s="363"/>
      <c r="DV202" s="363"/>
      <c r="DW202" s="363"/>
      <c r="DX202" s="363"/>
      <c r="DY202" s="363"/>
      <c r="DZ202" s="363"/>
      <c r="EA202" s="363"/>
      <c r="EB202" s="363"/>
      <c r="EC202" s="363"/>
    </row>
    <row r="203" spans="1:133" x14ac:dyDescent="0.3">
      <c r="A203" s="433"/>
      <c r="B203" s="363"/>
      <c r="C203" s="363"/>
      <c r="D203" s="363"/>
      <c r="S203" s="363"/>
      <c r="AF203" s="363"/>
      <c r="AG203" s="363"/>
      <c r="AH203" s="363"/>
      <c r="AK203" s="363"/>
      <c r="AM203" s="363"/>
      <c r="AN203" s="363"/>
      <c r="AO203" s="363"/>
      <c r="AP203" s="363"/>
      <c r="AR203" s="363"/>
      <c r="AT203" s="363"/>
      <c r="AV203" s="363"/>
      <c r="AX203" s="363"/>
      <c r="AZ203" s="363"/>
      <c r="BB203" s="363"/>
      <c r="BO203" s="363"/>
      <c r="BP203" s="363"/>
      <c r="BQ203" s="363"/>
      <c r="BR203" s="363"/>
      <c r="BS203" s="363"/>
      <c r="BT203" s="363"/>
      <c r="BU203" s="363"/>
      <c r="BV203" s="363"/>
      <c r="BW203" s="363"/>
      <c r="BX203" s="363"/>
      <c r="BY203" s="363"/>
      <c r="BZ203" s="363"/>
      <c r="CA203" s="363"/>
      <c r="CB203" s="363"/>
      <c r="CC203" s="363"/>
      <c r="CD203" s="363"/>
      <c r="CE203" s="363"/>
      <c r="CF203" s="363"/>
      <c r="CG203" s="363"/>
      <c r="CH203" s="363"/>
      <c r="CI203" s="363"/>
      <c r="CJ203" s="363"/>
      <c r="CK203" s="363"/>
      <c r="CL203" s="363"/>
      <c r="CM203" s="363"/>
      <c r="CN203" s="363"/>
      <c r="CO203" s="363"/>
      <c r="CP203" s="363"/>
      <c r="CQ203" s="363"/>
      <c r="CR203" s="363"/>
      <c r="CS203" s="363"/>
      <c r="CT203" s="363"/>
      <c r="CU203" s="363"/>
      <c r="CV203" s="363"/>
      <c r="CW203" s="363"/>
      <c r="CX203" s="363"/>
      <c r="CY203" s="363"/>
      <c r="CZ203" s="363"/>
      <c r="DA203" s="363"/>
      <c r="DB203" s="363"/>
      <c r="DC203" s="363"/>
      <c r="DD203" s="363"/>
      <c r="DE203" s="363"/>
      <c r="DF203" s="363"/>
      <c r="DG203" s="363"/>
      <c r="DH203" s="363"/>
      <c r="DI203" s="363"/>
      <c r="DJ203" s="363"/>
      <c r="DK203" s="363"/>
      <c r="DL203" s="363"/>
      <c r="DM203" s="363"/>
      <c r="DN203" s="363"/>
      <c r="DO203" s="363"/>
      <c r="DP203" s="363"/>
      <c r="DQ203" s="363"/>
      <c r="DR203" s="363"/>
      <c r="DS203" s="363"/>
      <c r="DT203" s="363"/>
      <c r="DU203" s="363"/>
      <c r="DV203" s="363"/>
      <c r="DW203" s="363"/>
      <c r="DX203" s="363"/>
      <c r="DY203" s="363"/>
      <c r="DZ203" s="363"/>
      <c r="EA203" s="363"/>
      <c r="EB203" s="363"/>
      <c r="EC203" s="363"/>
    </row>
    <row r="204" spans="1:133" x14ac:dyDescent="0.3">
      <c r="A204" s="433"/>
      <c r="B204" s="363"/>
      <c r="C204" s="363"/>
      <c r="D204" s="363"/>
      <c r="S204" s="363"/>
      <c r="AF204" s="363"/>
      <c r="AG204" s="363"/>
      <c r="AH204" s="363"/>
      <c r="AK204" s="363"/>
      <c r="AM204" s="363"/>
      <c r="AN204" s="363"/>
      <c r="AO204" s="363"/>
      <c r="AP204" s="363"/>
      <c r="AR204" s="363"/>
      <c r="AT204" s="363"/>
      <c r="AV204" s="363"/>
      <c r="AX204" s="363"/>
      <c r="AZ204" s="363"/>
      <c r="BB204" s="363"/>
      <c r="BO204" s="363"/>
      <c r="BP204" s="363"/>
      <c r="BQ204" s="363"/>
      <c r="BR204" s="363"/>
      <c r="BS204" s="363"/>
      <c r="BT204" s="363"/>
      <c r="BU204" s="363"/>
      <c r="BV204" s="363"/>
      <c r="BW204" s="363"/>
      <c r="BX204" s="363"/>
      <c r="BY204" s="363"/>
      <c r="BZ204" s="363"/>
      <c r="CA204" s="363"/>
      <c r="CB204" s="363"/>
      <c r="CC204" s="363"/>
      <c r="CD204" s="363"/>
      <c r="CE204" s="363"/>
      <c r="CF204" s="363"/>
      <c r="CG204" s="363"/>
      <c r="CH204" s="363"/>
      <c r="CI204" s="363"/>
      <c r="CJ204" s="363"/>
      <c r="CK204" s="363"/>
      <c r="CL204" s="363"/>
      <c r="CM204" s="363"/>
      <c r="CN204" s="363"/>
      <c r="CO204" s="363"/>
      <c r="CP204" s="363"/>
      <c r="CQ204" s="363"/>
      <c r="CR204" s="363"/>
      <c r="CS204" s="363"/>
      <c r="CT204" s="363"/>
      <c r="CU204" s="363"/>
      <c r="CV204" s="363"/>
      <c r="CW204" s="363"/>
      <c r="CX204" s="363"/>
      <c r="CY204" s="363"/>
      <c r="CZ204" s="363"/>
      <c r="DA204" s="363"/>
      <c r="DB204" s="363"/>
      <c r="DC204" s="363"/>
      <c r="DD204" s="363"/>
      <c r="DE204" s="363"/>
      <c r="DF204" s="363"/>
      <c r="DG204" s="363"/>
      <c r="DH204" s="363"/>
      <c r="DI204" s="363"/>
      <c r="DJ204" s="363"/>
      <c r="DK204" s="363"/>
      <c r="DL204" s="363"/>
      <c r="DM204" s="363"/>
      <c r="DN204" s="363"/>
      <c r="DO204" s="363"/>
      <c r="DP204" s="363"/>
      <c r="DQ204" s="363"/>
      <c r="DR204" s="363"/>
      <c r="DS204" s="363"/>
      <c r="DT204" s="363"/>
      <c r="DU204" s="363"/>
      <c r="DV204" s="363"/>
      <c r="DW204" s="363"/>
      <c r="DX204" s="363"/>
      <c r="DY204" s="363"/>
      <c r="DZ204" s="363"/>
      <c r="EA204" s="363"/>
      <c r="EB204" s="363"/>
      <c r="EC204" s="363"/>
    </row>
    <row r="205" spans="1:133" x14ac:dyDescent="0.3">
      <c r="A205" s="433"/>
      <c r="B205" s="363"/>
      <c r="C205" s="363"/>
      <c r="D205" s="363"/>
      <c r="S205" s="363"/>
      <c r="AF205" s="363"/>
      <c r="AG205" s="363"/>
      <c r="AH205" s="363"/>
      <c r="AK205" s="363"/>
      <c r="AM205" s="363"/>
      <c r="AN205" s="363"/>
      <c r="AO205" s="363"/>
      <c r="AP205" s="363"/>
      <c r="AR205" s="363"/>
      <c r="AT205" s="363"/>
      <c r="AV205" s="363"/>
      <c r="AX205" s="363"/>
      <c r="AZ205" s="363"/>
      <c r="BB205" s="363"/>
      <c r="BO205" s="363"/>
      <c r="BP205" s="363"/>
      <c r="BQ205" s="363"/>
      <c r="BR205" s="363"/>
      <c r="BS205" s="363"/>
      <c r="BT205" s="363"/>
      <c r="BU205" s="363"/>
      <c r="BV205" s="363"/>
      <c r="BW205" s="363"/>
      <c r="BX205" s="363"/>
      <c r="BY205" s="363"/>
      <c r="BZ205" s="363"/>
      <c r="CA205" s="363"/>
      <c r="CB205" s="363"/>
      <c r="CC205" s="363"/>
      <c r="CD205" s="363"/>
      <c r="CE205" s="363"/>
      <c r="CF205" s="363"/>
      <c r="CG205" s="363"/>
      <c r="CH205" s="363"/>
      <c r="CI205" s="363"/>
      <c r="CJ205" s="363"/>
      <c r="CK205" s="363"/>
      <c r="CL205" s="363"/>
      <c r="CM205" s="363"/>
      <c r="CN205" s="363"/>
      <c r="CO205" s="363"/>
      <c r="CP205" s="363"/>
      <c r="CQ205" s="363"/>
      <c r="CR205" s="363"/>
      <c r="CS205" s="363"/>
      <c r="CT205" s="363"/>
      <c r="CU205" s="363"/>
      <c r="CV205" s="363"/>
      <c r="CW205" s="363"/>
      <c r="CX205" s="363"/>
      <c r="CY205" s="363"/>
      <c r="CZ205" s="363"/>
      <c r="DA205" s="363"/>
      <c r="DB205" s="363"/>
      <c r="DC205" s="363"/>
      <c r="DD205" s="363"/>
      <c r="DE205" s="363"/>
      <c r="DF205" s="363"/>
      <c r="DG205" s="363"/>
      <c r="DH205" s="363"/>
      <c r="DI205" s="363"/>
      <c r="DJ205" s="363"/>
      <c r="DK205" s="363"/>
      <c r="DL205" s="363"/>
      <c r="DM205" s="363"/>
      <c r="DN205" s="363"/>
      <c r="DO205" s="363"/>
      <c r="DP205" s="363"/>
      <c r="DQ205" s="363"/>
      <c r="DR205" s="363"/>
      <c r="DS205" s="363"/>
      <c r="DT205" s="363"/>
      <c r="DU205" s="363"/>
      <c r="DV205" s="363"/>
      <c r="DW205" s="363"/>
      <c r="DX205" s="363"/>
      <c r="DY205" s="363"/>
      <c r="DZ205" s="363"/>
      <c r="EA205" s="363"/>
      <c r="EB205" s="363"/>
      <c r="EC205" s="363"/>
    </row>
    <row r="206" spans="1:133" x14ac:dyDescent="0.3">
      <c r="A206" s="433"/>
      <c r="B206" s="363"/>
      <c r="C206" s="363"/>
      <c r="D206" s="363"/>
      <c r="S206" s="363"/>
      <c r="AF206" s="363"/>
      <c r="AG206" s="363"/>
      <c r="AH206" s="363"/>
      <c r="AK206" s="363"/>
      <c r="AM206" s="363"/>
      <c r="AN206" s="363"/>
      <c r="AO206" s="363"/>
      <c r="AP206" s="363"/>
      <c r="AR206" s="363"/>
      <c r="AT206" s="363"/>
      <c r="AV206" s="363"/>
      <c r="AX206" s="363"/>
      <c r="AZ206" s="363"/>
      <c r="BB206" s="363"/>
      <c r="BO206" s="363"/>
      <c r="BP206" s="363"/>
      <c r="BQ206" s="363"/>
      <c r="BR206" s="363"/>
      <c r="BS206" s="363"/>
      <c r="BT206" s="363"/>
      <c r="BU206" s="363"/>
      <c r="BV206" s="363"/>
      <c r="BW206" s="363"/>
      <c r="BX206" s="363"/>
      <c r="BY206" s="363"/>
      <c r="BZ206" s="363"/>
      <c r="CA206" s="363"/>
      <c r="CB206" s="363"/>
      <c r="CC206" s="363"/>
      <c r="CD206" s="363"/>
      <c r="CE206" s="363"/>
      <c r="CF206" s="363"/>
      <c r="CG206" s="363"/>
      <c r="CH206" s="363"/>
      <c r="CI206" s="363"/>
      <c r="CJ206" s="363"/>
      <c r="CK206" s="363"/>
      <c r="CL206" s="363"/>
      <c r="CM206" s="363"/>
      <c r="CN206" s="363"/>
      <c r="CO206" s="363"/>
      <c r="CP206" s="363"/>
      <c r="CQ206" s="363"/>
      <c r="CR206" s="363"/>
      <c r="CS206" s="363"/>
      <c r="CT206" s="363"/>
      <c r="CU206" s="363"/>
      <c r="CV206" s="363"/>
      <c r="CW206" s="363"/>
      <c r="CX206" s="363"/>
      <c r="CY206" s="363"/>
      <c r="CZ206" s="363"/>
      <c r="DA206" s="363"/>
      <c r="DB206" s="363"/>
      <c r="DC206" s="363"/>
      <c r="DD206" s="363"/>
      <c r="DE206" s="363"/>
      <c r="DF206" s="363"/>
      <c r="DG206" s="363"/>
      <c r="DH206" s="363"/>
      <c r="DI206" s="363"/>
      <c r="DJ206" s="363"/>
      <c r="DK206" s="363"/>
      <c r="DL206" s="363"/>
      <c r="DM206" s="363"/>
      <c r="DN206" s="363"/>
      <c r="DO206" s="363"/>
      <c r="DP206" s="363"/>
      <c r="DQ206" s="363"/>
      <c r="DR206" s="363"/>
      <c r="DS206" s="363"/>
      <c r="DT206" s="363"/>
      <c r="DU206" s="363"/>
      <c r="DV206" s="363"/>
      <c r="DW206" s="363"/>
      <c r="DX206" s="363"/>
      <c r="DY206" s="363"/>
      <c r="DZ206" s="363"/>
      <c r="EA206" s="363"/>
      <c r="EB206" s="363"/>
      <c r="EC206" s="363"/>
    </row>
    <row r="207" spans="1:133" x14ac:dyDescent="0.3">
      <c r="A207" s="433"/>
      <c r="B207" s="363"/>
      <c r="C207" s="363"/>
      <c r="D207" s="363"/>
      <c r="S207" s="363"/>
      <c r="AF207" s="363"/>
      <c r="AG207" s="363"/>
      <c r="AH207" s="363"/>
      <c r="AK207" s="363"/>
      <c r="AM207" s="363"/>
      <c r="AN207" s="363"/>
      <c r="AO207" s="363"/>
      <c r="AP207" s="363"/>
      <c r="AR207" s="363"/>
      <c r="AT207" s="363"/>
      <c r="AV207" s="363"/>
      <c r="AX207" s="363"/>
      <c r="AZ207" s="363"/>
      <c r="BB207" s="363"/>
      <c r="BO207" s="363"/>
      <c r="BP207" s="363"/>
      <c r="BQ207" s="363"/>
      <c r="BR207" s="363"/>
      <c r="BS207" s="363"/>
      <c r="BT207" s="363"/>
      <c r="BU207" s="363"/>
      <c r="BV207" s="363"/>
      <c r="BW207" s="363"/>
      <c r="BX207" s="363"/>
      <c r="BY207" s="363"/>
      <c r="BZ207" s="363"/>
      <c r="CA207" s="363"/>
      <c r="CB207" s="363"/>
      <c r="CC207" s="363"/>
      <c r="CD207" s="363"/>
      <c r="CE207" s="363"/>
      <c r="CF207" s="363"/>
      <c r="CG207" s="363"/>
      <c r="CH207" s="363"/>
      <c r="CI207" s="363"/>
      <c r="CJ207" s="363"/>
      <c r="CK207" s="363"/>
      <c r="CL207" s="363"/>
      <c r="CM207" s="363"/>
      <c r="CN207" s="363"/>
      <c r="CO207" s="363"/>
      <c r="CP207" s="363"/>
      <c r="CQ207" s="363"/>
      <c r="CR207" s="363"/>
      <c r="CS207" s="363"/>
      <c r="CT207" s="363"/>
      <c r="CU207" s="363"/>
      <c r="CV207" s="363"/>
      <c r="CW207" s="363"/>
      <c r="CX207" s="363"/>
      <c r="CY207" s="363"/>
      <c r="CZ207" s="363"/>
      <c r="DA207" s="363"/>
      <c r="DB207" s="363"/>
      <c r="DC207" s="363"/>
      <c r="DD207" s="363"/>
      <c r="DE207" s="363"/>
      <c r="DF207" s="363"/>
      <c r="DG207" s="363"/>
      <c r="DH207" s="363"/>
      <c r="DI207" s="363"/>
      <c r="DJ207" s="363"/>
      <c r="DK207" s="363"/>
      <c r="DL207" s="363"/>
      <c r="DM207" s="363"/>
      <c r="DN207" s="363"/>
      <c r="DO207" s="363"/>
      <c r="DP207" s="363"/>
      <c r="DQ207" s="363"/>
      <c r="DR207" s="363"/>
      <c r="DS207" s="363"/>
      <c r="DT207" s="363"/>
      <c r="DU207" s="363"/>
      <c r="DV207" s="363"/>
      <c r="DW207" s="363"/>
      <c r="DX207" s="363"/>
      <c r="DY207" s="363"/>
      <c r="DZ207" s="363"/>
      <c r="EA207" s="363"/>
      <c r="EB207" s="363"/>
      <c r="EC207" s="363"/>
    </row>
    <row r="208" spans="1:133" x14ac:dyDescent="0.3">
      <c r="A208" s="433"/>
      <c r="B208" s="363"/>
      <c r="C208" s="363"/>
      <c r="D208" s="363"/>
      <c r="S208" s="363"/>
      <c r="AF208" s="363"/>
      <c r="AG208" s="363"/>
      <c r="AH208" s="363"/>
      <c r="AK208" s="363"/>
      <c r="AM208" s="363"/>
      <c r="AN208" s="363"/>
      <c r="AO208" s="363"/>
      <c r="AP208" s="363"/>
      <c r="AR208" s="363"/>
      <c r="AT208" s="363"/>
      <c r="AV208" s="363"/>
      <c r="AX208" s="363"/>
      <c r="AZ208" s="363"/>
      <c r="BB208" s="363"/>
      <c r="BO208" s="363"/>
      <c r="BP208" s="363"/>
      <c r="BQ208" s="363"/>
      <c r="BR208" s="363"/>
      <c r="BS208" s="363"/>
      <c r="BT208" s="363"/>
      <c r="BU208" s="363"/>
      <c r="BV208" s="363"/>
      <c r="BW208" s="363"/>
      <c r="BX208" s="363"/>
      <c r="BY208" s="363"/>
      <c r="BZ208" s="363"/>
      <c r="CA208" s="363"/>
      <c r="CB208" s="363"/>
      <c r="CC208" s="363"/>
      <c r="CD208" s="363"/>
      <c r="CE208" s="363"/>
      <c r="CF208" s="363"/>
      <c r="CG208" s="363"/>
      <c r="CH208" s="363"/>
      <c r="CI208" s="363"/>
      <c r="CJ208" s="363"/>
      <c r="CK208" s="363"/>
      <c r="CL208" s="363"/>
      <c r="CM208" s="363"/>
      <c r="CN208" s="363"/>
      <c r="CO208" s="363"/>
      <c r="CP208" s="363"/>
      <c r="CQ208" s="363"/>
      <c r="CR208" s="363"/>
      <c r="CS208" s="363"/>
      <c r="CT208" s="363"/>
      <c r="CU208" s="363"/>
      <c r="CV208" s="363"/>
      <c r="CW208" s="363"/>
      <c r="CX208" s="363"/>
      <c r="CY208" s="363"/>
      <c r="CZ208" s="363"/>
      <c r="DA208" s="363"/>
      <c r="DB208" s="363"/>
      <c r="DC208" s="363"/>
      <c r="DD208" s="363"/>
      <c r="DE208" s="363"/>
      <c r="DF208" s="363"/>
      <c r="DG208" s="363"/>
      <c r="DH208" s="363"/>
      <c r="DI208" s="363"/>
      <c r="DJ208" s="363"/>
      <c r="DK208" s="363"/>
      <c r="DL208" s="363"/>
      <c r="DM208" s="363"/>
      <c r="DN208" s="363"/>
      <c r="DO208" s="363"/>
      <c r="DP208" s="363"/>
      <c r="DQ208" s="363"/>
      <c r="DR208" s="363"/>
      <c r="DS208" s="363"/>
      <c r="DT208" s="363"/>
      <c r="DU208" s="363"/>
      <c r="DV208" s="363"/>
      <c r="DW208" s="363"/>
      <c r="DX208" s="363"/>
      <c r="DY208" s="363"/>
      <c r="DZ208" s="363"/>
      <c r="EA208" s="363"/>
      <c r="EB208" s="363"/>
      <c r="EC208" s="363"/>
    </row>
    <row r="209" spans="1:133" x14ac:dyDescent="0.3">
      <c r="A209" s="433"/>
      <c r="B209" s="363"/>
      <c r="C209" s="363"/>
      <c r="D209" s="363"/>
      <c r="S209" s="363"/>
      <c r="AF209" s="363"/>
      <c r="AG209" s="363"/>
      <c r="AH209" s="363"/>
      <c r="AK209" s="363"/>
      <c r="AM209" s="363"/>
      <c r="AN209" s="363"/>
      <c r="AO209" s="363"/>
      <c r="AP209" s="363"/>
      <c r="AR209" s="363"/>
      <c r="AT209" s="363"/>
      <c r="AV209" s="363"/>
      <c r="AX209" s="363"/>
      <c r="AZ209" s="363"/>
      <c r="BB209" s="363"/>
      <c r="BO209" s="363"/>
      <c r="BP209" s="363"/>
      <c r="BQ209" s="363"/>
      <c r="BR209" s="363"/>
      <c r="BS209" s="363"/>
      <c r="BT209" s="363"/>
      <c r="BU209" s="363"/>
      <c r="BV209" s="363"/>
      <c r="BW209" s="363"/>
      <c r="BX209" s="363"/>
      <c r="BY209" s="363"/>
      <c r="BZ209" s="363"/>
      <c r="CA209" s="363"/>
      <c r="CB209" s="363"/>
      <c r="CC209" s="363"/>
      <c r="CD209" s="363"/>
      <c r="CE209" s="363"/>
      <c r="CF209" s="363"/>
      <c r="CG209" s="363"/>
      <c r="CH209" s="363"/>
      <c r="CI209" s="363"/>
      <c r="CJ209" s="363"/>
      <c r="CK209" s="363"/>
      <c r="CL209" s="363"/>
      <c r="CM209" s="363"/>
      <c r="CN209" s="363"/>
      <c r="CO209" s="363"/>
      <c r="CP209" s="363"/>
      <c r="CQ209" s="363"/>
      <c r="CR209" s="363"/>
      <c r="CS209" s="363"/>
      <c r="CT209" s="363"/>
      <c r="CU209" s="363"/>
      <c r="CV209" s="363"/>
      <c r="CW209" s="363"/>
      <c r="CX209" s="363"/>
      <c r="CY209" s="363"/>
      <c r="CZ209" s="363"/>
      <c r="DA209" s="363"/>
      <c r="DB209" s="363"/>
      <c r="DC209" s="363"/>
      <c r="DD209" s="363"/>
      <c r="DE209" s="363"/>
      <c r="DF209" s="363"/>
      <c r="DG209" s="363"/>
      <c r="DH209" s="363"/>
      <c r="DI209" s="363"/>
      <c r="DJ209" s="363"/>
      <c r="DK209" s="363"/>
      <c r="DL209" s="363"/>
      <c r="DM209" s="363"/>
      <c r="DN209" s="363"/>
      <c r="DO209" s="363"/>
      <c r="DP209" s="363"/>
      <c r="DQ209" s="363"/>
      <c r="DR209" s="363"/>
      <c r="DS209" s="363"/>
      <c r="DT209" s="363"/>
      <c r="DU209" s="363"/>
      <c r="DV209" s="363"/>
      <c r="DW209" s="363"/>
      <c r="DX209" s="363"/>
      <c r="DY209" s="363"/>
      <c r="DZ209" s="363"/>
      <c r="EA209" s="363"/>
      <c r="EB209" s="363"/>
      <c r="EC209" s="363"/>
    </row>
    <row r="210" spans="1:133" x14ac:dyDescent="0.3">
      <c r="A210" s="433"/>
      <c r="B210" s="363"/>
      <c r="C210" s="363"/>
      <c r="D210" s="363"/>
      <c r="S210" s="363"/>
      <c r="AF210" s="363"/>
      <c r="AG210" s="363"/>
      <c r="AH210" s="363"/>
      <c r="AK210" s="363"/>
      <c r="AM210" s="363"/>
      <c r="AN210" s="363"/>
      <c r="AO210" s="363"/>
      <c r="AP210" s="363"/>
      <c r="AR210" s="363"/>
      <c r="AT210" s="363"/>
      <c r="AV210" s="363"/>
      <c r="AX210" s="363"/>
      <c r="AZ210" s="363"/>
      <c r="BB210" s="363"/>
      <c r="BO210" s="363"/>
      <c r="BP210" s="363"/>
      <c r="BQ210" s="363"/>
      <c r="BR210" s="363"/>
      <c r="BS210" s="363"/>
      <c r="BT210" s="363"/>
      <c r="BU210" s="363"/>
      <c r="BV210" s="363"/>
      <c r="BW210" s="363"/>
      <c r="BX210" s="363"/>
      <c r="BY210" s="363"/>
      <c r="BZ210" s="363"/>
      <c r="CA210" s="363"/>
      <c r="CB210" s="363"/>
      <c r="CC210" s="363"/>
      <c r="CD210" s="363"/>
      <c r="CE210" s="363"/>
      <c r="CF210" s="363"/>
      <c r="CG210" s="363"/>
      <c r="CH210" s="363"/>
      <c r="CI210" s="363"/>
      <c r="CJ210" s="363"/>
      <c r="CK210" s="363"/>
      <c r="CL210" s="363"/>
      <c r="CM210" s="363"/>
      <c r="CN210" s="363"/>
      <c r="CO210" s="363"/>
      <c r="CP210" s="363"/>
      <c r="CQ210" s="363"/>
      <c r="CR210" s="363"/>
      <c r="CS210" s="363"/>
      <c r="CT210" s="363"/>
      <c r="CU210" s="363"/>
      <c r="CV210" s="363"/>
      <c r="CW210" s="363"/>
      <c r="CX210" s="363"/>
      <c r="CY210" s="363"/>
      <c r="CZ210" s="363"/>
      <c r="DA210" s="363"/>
      <c r="DB210" s="363"/>
      <c r="DC210" s="363"/>
      <c r="DD210" s="363"/>
      <c r="DE210" s="363"/>
      <c r="DF210" s="363"/>
      <c r="DG210" s="363"/>
      <c r="DH210" s="363"/>
      <c r="DI210" s="363"/>
      <c r="DJ210" s="363"/>
      <c r="DK210" s="363"/>
      <c r="DL210" s="363"/>
      <c r="DM210" s="363"/>
      <c r="DN210" s="363"/>
      <c r="DO210" s="363"/>
      <c r="DP210" s="363"/>
      <c r="DQ210" s="363"/>
      <c r="DR210" s="363"/>
      <c r="DS210" s="363"/>
      <c r="DT210" s="363"/>
      <c r="DU210" s="363"/>
      <c r="DV210" s="363"/>
      <c r="DW210" s="363"/>
      <c r="DX210" s="363"/>
      <c r="DY210" s="363"/>
      <c r="DZ210" s="363"/>
      <c r="EA210" s="363"/>
      <c r="EB210" s="363"/>
      <c r="EC210" s="363"/>
    </row>
    <row r="211" spans="1:133" x14ac:dyDescent="0.3">
      <c r="A211" s="433"/>
      <c r="B211" s="363"/>
      <c r="C211" s="363"/>
      <c r="D211" s="363"/>
      <c r="S211" s="363"/>
      <c r="AF211" s="363"/>
      <c r="AG211" s="363"/>
      <c r="AH211" s="363"/>
      <c r="AK211" s="363"/>
      <c r="AM211" s="363"/>
      <c r="AN211" s="363"/>
      <c r="AO211" s="363"/>
      <c r="AP211" s="363"/>
      <c r="AR211" s="363"/>
      <c r="AT211" s="363"/>
      <c r="AV211" s="363"/>
      <c r="AX211" s="363"/>
      <c r="AZ211" s="363"/>
      <c r="BB211" s="363"/>
      <c r="BO211" s="363"/>
      <c r="BP211" s="363"/>
      <c r="BQ211" s="363"/>
      <c r="BR211" s="363"/>
      <c r="BS211" s="363"/>
      <c r="BT211" s="363"/>
      <c r="BU211" s="363"/>
      <c r="BV211" s="363"/>
      <c r="BW211" s="363"/>
      <c r="BX211" s="363"/>
      <c r="BY211" s="363"/>
      <c r="BZ211" s="363"/>
      <c r="CA211" s="363"/>
      <c r="CB211" s="363"/>
      <c r="CC211" s="363"/>
      <c r="CD211" s="363"/>
      <c r="CE211" s="363"/>
      <c r="CF211" s="363"/>
      <c r="CG211" s="363"/>
      <c r="CH211" s="363"/>
      <c r="CI211" s="363"/>
      <c r="CJ211" s="363"/>
      <c r="CK211" s="363"/>
      <c r="CL211" s="363"/>
      <c r="CM211" s="363"/>
      <c r="CN211" s="363"/>
      <c r="CO211" s="363"/>
      <c r="CP211" s="363"/>
      <c r="CQ211" s="363"/>
      <c r="CR211" s="363"/>
      <c r="CS211" s="363"/>
      <c r="CT211" s="363"/>
      <c r="CU211" s="363"/>
      <c r="CV211" s="363"/>
      <c r="CW211" s="363"/>
      <c r="CX211" s="363"/>
      <c r="CY211" s="363"/>
      <c r="CZ211" s="363"/>
      <c r="DA211" s="363"/>
      <c r="DB211" s="363"/>
      <c r="DC211" s="363"/>
      <c r="DD211" s="363"/>
      <c r="DE211" s="363"/>
      <c r="DF211" s="363"/>
      <c r="DG211" s="363"/>
      <c r="DH211" s="363"/>
      <c r="DI211" s="363"/>
      <c r="DJ211" s="363"/>
      <c r="DK211" s="363"/>
      <c r="DL211" s="363"/>
      <c r="DM211" s="363"/>
      <c r="DN211" s="363"/>
      <c r="DO211" s="363"/>
      <c r="DP211" s="363"/>
      <c r="DQ211" s="363"/>
      <c r="DR211" s="363"/>
      <c r="DS211" s="363"/>
      <c r="DT211" s="363"/>
      <c r="DU211" s="363"/>
      <c r="DV211" s="363"/>
      <c r="DW211" s="363"/>
      <c r="DX211" s="363"/>
      <c r="DY211" s="363"/>
      <c r="DZ211" s="363"/>
      <c r="EA211" s="363"/>
      <c r="EB211" s="363"/>
      <c r="EC211" s="363"/>
    </row>
    <row r="212" spans="1:133" x14ac:dyDescent="0.3">
      <c r="A212" s="433"/>
      <c r="B212" s="363"/>
      <c r="C212" s="363"/>
      <c r="D212" s="363"/>
      <c r="S212" s="363"/>
      <c r="AF212" s="363"/>
      <c r="AG212" s="363"/>
      <c r="AH212" s="363"/>
      <c r="AK212" s="363"/>
      <c r="AM212" s="363"/>
      <c r="AN212" s="363"/>
      <c r="AO212" s="363"/>
      <c r="AP212" s="363"/>
      <c r="AR212" s="363"/>
      <c r="AT212" s="363"/>
      <c r="AV212" s="363"/>
      <c r="AX212" s="363"/>
      <c r="AZ212" s="363"/>
      <c r="BB212" s="363"/>
      <c r="BO212" s="363"/>
      <c r="BP212" s="363"/>
      <c r="BQ212" s="363"/>
      <c r="BR212" s="363"/>
      <c r="BS212" s="363"/>
      <c r="BT212" s="363"/>
      <c r="BU212" s="363"/>
      <c r="BV212" s="363"/>
      <c r="BW212" s="363"/>
      <c r="BX212" s="363"/>
      <c r="BY212" s="363"/>
      <c r="BZ212" s="363"/>
      <c r="CA212" s="363"/>
      <c r="CB212" s="363"/>
      <c r="CC212" s="363"/>
      <c r="CD212" s="363"/>
      <c r="CE212" s="363"/>
      <c r="CF212" s="363"/>
      <c r="CG212" s="363"/>
      <c r="CH212" s="363"/>
      <c r="CI212" s="363"/>
      <c r="CJ212" s="363"/>
      <c r="CK212" s="363"/>
      <c r="CL212" s="363"/>
      <c r="CM212" s="363"/>
      <c r="CN212" s="363"/>
      <c r="CO212" s="363"/>
      <c r="CP212" s="363"/>
      <c r="CQ212" s="363"/>
      <c r="CR212" s="363"/>
      <c r="CS212" s="363"/>
      <c r="CT212" s="363"/>
      <c r="CU212" s="363"/>
      <c r="CV212" s="363"/>
      <c r="CW212" s="363"/>
      <c r="CX212" s="363"/>
      <c r="CY212" s="363"/>
      <c r="CZ212" s="363"/>
      <c r="DA212" s="363"/>
      <c r="DB212" s="363"/>
      <c r="DC212" s="363"/>
      <c r="DD212" s="363"/>
      <c r="DE212" s="363"/>
      <c r="DF212" s="363"/>
      <c r="DG212" s="363"/>
      <c r="DH212" s="363"/>
      <c r="DI212" s="363"/>
      <c r="DJ212" s="363"/>
      <c r="DK212" s="363"/>
      <c r="DL212" s="363"/>
      <c r="DM212" s="363"/>
      <c r="DN212" s="363"/>
      <c r="DO212" s="363"/>
      <c r="DP212" s="363"/>
      <c r="DQ212" s="363"/>
      <c r="DR212" s="363"/>
      <c r="DS212" s="363"/>
      <c r="DT212" s="363"/>
      <c r="DU212" s="363"/>
      <c r="DV212" s="363"/>
      <c r="DW212" s="363"/>
      <c r="DX212" s="363"/>
      <c r="DY212" s="363"/>
      <c r="DZ212" s="363"/>
      <c r="EA212" s="363"/>
      <c r="EB212" s="363"/>
      <c r="EC212" s="363"/>
    </row>
    <row r="213" spans="1:133" x14ac:dyDescent="0.3">
      <c r="A213" s="433"/>
      <c r="B213" s="363"/>
      <c r="C213" s="363"/>
      <c r="D213" s="363"/>
      <c r="S213" s="363"/>
      <c r="AF213" s="363"/>
      <c r="AG213" s="363"/>
      <c r="AH213" s="363"/>
      <c r="AK213" s="363"/>
      <c r="AM213" s="363"/>
      <c r="AN213" s="363"/>
      <c r="AO213" s="363"/>
      <c r="AP213" s="363"/>
      <c r="AR213" s="363"/>
      <c r="AT213" s="363"/>
      <c r="AV213" s="363"/>
      <c r="AX213" s="363"/>
      <c r="AZ213" s="363"/>
      <c r="BB213" s="363"/>
      <c r="BO213" s="363"/>
      <c r="BP213" s="363"/>
      <c r="BQ213" s="363"/>
      <c r="BR213" s="363"/>
      <c r="BS213" s="363"/>
      <c r="BT213" s="363"/>
      <c r="BU213" s="363"/>
      <c r="BV213" s="363"/>
      <c r="BW213" s="363"/>
      <c r="BX213" s="363"/>
      <c r="BY213" s="363"/>
      <c r="BZ213" s="363"/>
      <c r="CA213" s="363"/>
      <c r="CB213" s="363"/>
      <c r="CC213" s="363"/>
      <c r="CD213" s="363"/>
      <c r="CE213" s="363"/>
      <c r="CF213" s="363"/>
      <c r="CG213" s="363"/>
      <c r="CH213" s="363"/>
      <c r="CI213" s="363"/>
      <c r="CJ213" s="363"/>
      <c r="CK213" s="363"/>
      <c r="CL213" s="363"/>
      <c r="CM213" s="363"/>
      <c r="CN213" s="363"/>
      <c r="CO213" s="363"/>
      <c r="CP213" s="363"/>
      <c r="CQ213" s="363"/>
      <c r="CR213" s="363"/>
      <c r="CS213" s="363"/>
      <c r="CT213" s="363"/>
      <c r="CU213" s="363"/>
      <c r="CV213" s="363"/>
      <c r="CW213" s="363"/>
      <c r="CX213" s="363"/>
      <c r="CY213" s="363"/>
      <c r="CZ213" s="363"/>
      <c r="DA213" s="363"/>
      <c r="DB213" s="363"/>
      <c r="DC213" s="363"/>
      <c r="DD213" s="363"/>
      <c r="DE213" s="363"/>
      <c r="DF213" s="363"/>
      <c r="DG213" s="363"/>
      <c r="DH213" s="363"/>
      <c r="DI213" s="363"/>
      <c r="DJ213" s="363"/>
      <c r="DK213" s="363"/>
      <c r="DL213" s="363"/>
      <c r="DM213" s="363"/>
      <c r="DN213" s="363"/>
      <c r="DO213" s="363"/>
      <c r="DP213" s="363"/>
      <c r="DQ213" s="363"/>
      <c r="DR213" s="363"/>
      <c r="DS213" s="363"/>
      <c r="DT213" s="363"/>
      <c r="DU213" s="363"/>
      <c r="DV213" s="363"/>
      <c r="DW213" s="363"/>
      <c r="DX213" s="363"/>
      <c r="DY213" s="363"/>
      <c r="DZ213" s="363"/>
      <c r="EA213" s="363"/>
      <c r="EB213" s="363"/>
      <c r="EC213" s="363"/>
    </row>
    <row r="214" spans="1:133" x14ac:dyDescent="0.3">
      <c r="A214" s="433"/>
      <c r="B214" s="363"/>
      <c r="C214" s="363"/>
      <c r="D214" s="363"/>
      <c r="S214" s="363"/>
      <c r="AF214" s="363"/>
      <c r="AG214" s="363"/>
      <c r="AH214" s="363"/>
      <c r="AK214" s="363"/>
      <c r="AM214" s="363"/>
      <c r="AN214" s="363"/>
      <c r="AO214" s="363"/>
      <c r="AP214" s="363"/>
      <c r="AR214" s="363"/>
      <c r="AT214" s="363"/>
      <c r="AV214" s="363"/>
      <c r="AX214" s="363"/>
      <c r="AZ214" s="363"/>
      <c r="BB214" s="363"/>
      <c r="BO214" s="363"/>
      <c r="BP214" s="363"/>
      <c r="BQ214" s="363"/>
      <c r="BR214" s="363"/>
      <c r="BS214" s="363"/>
      <c r="BT214" s="363"/>
      <c r="BU214" s="363"/>
      <c r="BV214" s="363"/>
      <c r="BW214" s="363"/>
      <c r="BX214" s="363"/>
      <c r="BY214" s="363"/>
      <c r="BZ214" s="363"/>
      <c r="CA214" s="363"/>
      <c r="CB214" s="363"/>
      <c r="CC214" s="363"/>
      <c r="CD214" s="363"/>
      <c r="CE214" s="363"/>
      <c r="CF214" s="363"/>
      <c r="CG214" s="363"/>
      <c r="CH214" s="363"/>
      <c r="CI214" s="363"/>
      <c r="CJ214" s="363"/>
      <c r="CK214" s="363"/>
      <c r="CL214" s="363"/>
      <c r="CM214" s="363"/>
      <c r="CN214" s="363"/>
      <c r="CO214" s="363"/>
      <c r="CP214" s="363"/>
      <c r="CQ214" s="363"/>
      <c r="CR214" s="363"/>
      <c r="CS214" s="363"/>
      <c r="CT214" s="363"/>
      <c r="CU214" s="363"/>
      <c r="CV214" s="363"/>
      <c r="CW214" s="363"/>
      <c r="CX214" s="363"/>
      <c r="CY214" s="363"/>
      <c r="CZ214" s="363"/>
      <c r="DA214" s="363"/>
      <c r="DB214" s="363"/>
      <c r="DC214" s="363"/>
      <c r="DD214" s="363"/>
      <c r="DE214" s="363"/>
      <c r="DF214" s="363"/>
      <c r="DG214" s="363"/>
      <c r="DH214" s="363"/>
      <c r="DI214" s="363"/>
      <c r="DJ214" s="363"/>
      <c r="DK214" s="363"/>
      <c r="DL214" s="363"/>
      <c r="DM214" s="363"/>
      <c r="DN214" s="363"/>
      <c r="DO214" s="363"/>
      <c r="DP214" s="363"/>
      <c r="DQ214" s="363"/>
      <c r="DR214" s="363"/>
      <c r="DS214" s="363"/>
      <c r="DT214" s="363"/>
      <c r="DU214" s="363"/>
      <c r="DV214" s="363"/>
      <c r="DW214" s="363"/>
      <c r="DX214" s="363"/>
      <c r="DY214" s="363"/>
      <c r="DZ214" s="363"/>
      <c r="EA214" s="363"/>
      <c r="EB214" s="363"/>
      <c r="EC214" s="363"/>
    </row>
    <row r="215" spans="1:133" x14ac:dyDescent="0.3">
      <c r="A215" s="433"/>
      <c r="B215" s="363"/>
      <c r="C215" s="363"/>
      <c r="D215" s="363"/>
      <c r="S215" s="363"/>
      <c r="AF215" s="363"/>
      <c r="AG215" s="363"/>
      <c r="AH215" s="363"/>
      <c r="AK215" s="363"/>
      <c r="AM215" s="363"/>
      <c r="AN215" s="363"/>
      <c r="AO215" s="363"/>
      <c r="AP215" s="363"/>
      <c r="AR215" s="363"/>
      <c r="AT215" s="363"/>
      <c r="AV215" s="363"/>
      <c r="AX215" s="363"/>
      <c r="AZ215" s="363"/>
      <c r="BB215" s="363"/>
      <c r="BO215" s="363"/>
      <c r="BP215" s="363"/>
      <c r="BQ215" s="363"/>
      <c r="BR215" s="363"/>
      <c r="BS215" s="363"/>
      <c r="BT215" s="363"/>
      <c r="BU215" s="363"/>
      <c r="BV215" s="363"/>
      <c r="BW215" s="363"/>
      <c r="BX215" s="363"/>
      <c r="BY215" s="363"/>
      <c r="BZ215" s="363"/>
      <c r="CA215" s="363"/>
      <c r="CB215" s="363"/>
      <c r="CC215" s="363"/>
      <c r="CD215" s="363"/>
      <c r="CE215" s="363"/>
      <c r="CF215" s="363"/>
      <c r="CG215" s="363"/>
      <c r="CH215" s="363"/>
      <c r="CI215" s="363"/>
      <c r="CJ215" s="363"/>
      <c r="CK215" s="363"/>
      <c r="CL215" s="363"/>
      <c r="CM215" s="363"/>
      <c r="CN215" s="363"/>
      <c r="CO215" s="363"/>
      <c r="CP215" s="363"/>
      <c r="CQ215" s="363"/>
      <c r="CR215" s="363"/>
      <c r="CS215" s="363"/>
      <c r="CT215" s="363"/>
      <c r="CU215" s="363"/>
      <c r="CV215" s="363"/>
      <c r="CW215" s="363"/>
      <c r="CX215" s="363"/>
      <c r="CY215" s="363"/>
      <c r="CZ215" s="363"/>
      <c r="DA215" s="363"/>
      <c r="DB215" s="363"/>
      <c r="DC215" s="363"/>
      <c r="DD215" s="363"/>
      <c r="DE215" s="363"/>
      <c r="DF215" s="363"/>
      <c r="DG215" s="363"/>
      <c r="DH215" s="363"/>
      <c r="DI215" s="363"/>
      <c r="DJ215" s="363"/>
      <c r="DK215" s="363"/>
      <c r="DL215" s="363"/>
      <c r="DM215" s="363"/>
      <c r="DN215" s="363"/>
      <c r="DO215" s="363"/>
      <c r="DP215" s="363"/>
      <c r="DQ215" s="363"/>
      <c r="DR215" s="363"/>
      <c r="DS215" s="363"/>
      <c r="DT215" s="363"/>
      <c r="DU215" s="363"/>
      <c r="DV215" s="363"/>
      <c r="DW215" s="363"/>
      <c r="DX215" s="363"/>
      <c r="DY215" s="363"/>
      <c r="DZ215" s="363"/>
      <c r="EA215" s="363"/>
      <c r="EB215" s="363"/>
      <c r="EC215" s="363"/>
    </row>
    <row r="216" spans="1:133" x14ac:dyDescent="0.3">
      <c r="A216" s="433"/>
      <c r="B216" s="363"/>
      <c r="C216" s="363"/>
      <c r="D216" s="363"/>
      <c r="S216" s="363"/>
      <c r="AF216" s="363"/>
      <c r="AG216" s="363"/>
      <c r="AH216" s="363"/>
      <c r="AK216" s="363"/>
      <c r="AM216" s="363"/>
      <c r="AN216" s="363"/>
      <c r="AO216" s="363"/>
      <c r="AP216" s="363"/>
      <c r="AR216" s="363"/>
      <c r="AT216" s="363"/>
      <c r="AV216" s="363"/>
      <c r="AX216" s="363"/>
      <c r="AZ216" s="363"/>
      <c r="BB216" s="363"/>
      <c r="BO216" s="363"/>
      <c r="BP216" s="363"/>
      <c r="BQ216" s="363"/>
      <c r="BR216" s="363"/>
      <c r="BS216" s="363"/>
      <c r="BT216" s="363"/>
      <c r="BU216" s="363"/>
      <c r="BV216" s="363"/>
      <c r="BW216" s="363"/>
      <c r="BX216" s="363"/>
      <c r="BY216" s="363"/>
      <c r="BZ216" s="363"/>
      <c r="CA216" s="363"/>
      <c r="CB216" s="363"/>
      <c r="CC216" s="363"/>
      <c r="CD216" s="363"/>
      <c r="CE216" s="363"/>
      <c r="CF216" s="363"/>
      <c r="CG216" s="363"/>
      <c r="CH216" s="363"/>
      <c r="CI216" s="363"/>
      <c r="CJ216" s="363"/>
      <c r="CK216" s="363"/>
      <c r="CL216" s="363"/>
      <c r="CM216" s="363"/>
      <c r="CN216" s="363"/>
      <c r="CO216" s="363"/>
      <c r="CP216" s="363"/>
      <c r="CQ216" s="363"/>
      <c r="CR216" s="363"/>
      <c r="CS216" s="363"/>
      <c r="CT216" s="363"/>
      <c r="CU216" s="363"/>
      <c r="CV216" s="363"/>
      <c r="CW216" s="363"/>
      <c r="CX216" s="363"/>
      <c r="CY216" s="363"/>
      <c r="CZ216" s="363"/>
      <c r="DA216" s="363"/>
      <c r="DB216" s="363"/>
      <c r="DC216" s="363"/>
      <c r="DD216" s="363"/>
      <c r="DE216" s="363"/>
      <c r="DF216" s="363"/>
      <c r="DG216" s="363"/>
      <c r="DH216" s="363"/>
      <c r="DI216" s="363"/>
      <c r="DJ216" s="363"/>
      <c r="DK216" s="363"/>
      <c r="DL216" s="363"/>
      <c r="DM216" s="363"/>
      <c r="DN216" s="363"/>
      <c r="DO216" s="363"/>
      <c r="DP216" s="363"/>
      <c r="DQ216" s="363"/>
      <c r="DR216" s="363"/>
      <c r="DS216" s="363"/>
      <c r="DT216" s="363"/>
      <c r="DU216" s="363"/>
      <c r="DV216" s="363"/>
      <c r="DW216" s="363"/>
      <c r="DX216" s="363"/>
      <c r="DY216" s="363"/>
      <c r="DZ216" s="363"/>
      <c r="EA216" s="363"/>
      <c r="EB216" s="363"/>
      <c r="EC216" s="363"/>
    </row>
    <row r="217" spans="1:133" x14ac:dyDescent="0.3">
      <c r="A217" s="433"/>
      <c r="B217" s="363"/>
      <c r="C217" s="363"/>
      <c r="D217" s="363"/>
      <c r="S217" s="363"/>
      <c r="AF217" s="363"/>
      <c r="AG217" s="363"/>
      <c r="AH217" s="363"/>
      <c r="AK217" s="363"/>
      <c r="AM217" s="363"/>
      <c r="AN217" s="363"/>
      <c r="AO217" s="363"/>
      <c r="AP217" s="363"/>
      <c r="AR217" s="363"/>
      <c r="AT217" s="363"/>
      <c r="AV217" s="363"/>
      <c r="AX217" s="363"/>
      <c r="AZ217" s="363"/>
      <c r="BB217" s="363"/>
      <c r="BO217" s="363"/>
      <c r="BP217" s="363"/>
      <c r="BQ217" s="363"/>
      <c r="BR217" s="363"/>
      <c r="BS217" s="363"/>
      <c r="BT217" s="363"/>
      <c r="BU217" s="363"/>
      <c r="BV217" s="363"/>
      <c r="BW217" s="363"/>
      <c r="BX217" s="363"/>
      <c r="BY217" s="363"/>
      <c r="BZ217" s="363"/>
      <c r="CA217" s="363"/>
      <c r="CB217" s="363"/>
      <c r="CC217" s="363"/>
      <c r="CD217" s="363"/>
      <c r="CE217" s="363"/>
      <c r="CF217" s="363"/>
      <c r="CG217" s="363"/>
      <c r="CH217" s="363"/>
      <c r="CI217" s="363"/>
      <c r="CJ217" s="363"/>
      <c r="CK217" s="363"/>
      <c r="CL217" s="363"/>
      <c r="CM217" s="363"/>
      <c r="CN217" s="363"/>
      <c r="CO217" s="363"/>
      <c r="CP217" s="363"/>
      <c r="CQ217" s="363"/>
      <c r="CR217" s="363"/>
      <c r="CS217" s="363"/>
      <c r="CT217" s="363"/>
      <c r="CU217" s="363"/>
      <c r="CV217" s="363"/>
      <c r="CW217" s="363"/>
      <c r="CX217" s="363"/>
      <c r="CY217" s="363"/>
      <c r="CZ217" s="363"/>
      <c r="DA217" s="363"/>
      <c r="DB217" s="363"/>
      <c r="DC217" s="363"/>
      <c r="DD217" s="363"/>
      <c r="DE217" s="363"/>
      <c r="DF217" s="363"/>
      <c r="DG217" s="363"/>
      <c r="DH217" s="363"/>
      <c r="DI217" s="363"/>
      <c r="DJ217" s="363"/>
      <c r="DK217" s="363"/>
      <c r="DL217" s="363"/>
      <c r="DM217" s="363"/>
      <c r="DN217" s="363"/>
      <c r="DO217" s="363"/>
      <c r="DP217" s="363"/>
      <c r="DQ217" s="363"/>
      <c r="DR217" s="363"/>
      <c r="DS217" s="363"/>
      <c r="DT217" s="363"/>
      <c r="DU217" s="363"/>
      <c r="DV217" s="363"/>
      <c r="DW217" s="363"/>
      <c r="DX217" s="363"/>
      <c r="DY217" s="363"/>
      <c r="DZ217" s="363"/>
      <c r="EA217" s="363"/>
      <c r="EB217" s="363"/>
      <c r="EC217" s="363"/>
    </row>
    <row r="218" spans="1:133" x14ac:dyDescent="0.3">
      <c r="A218" s="433"/>
      <c r="B218" s="363"/>
      <c r="C218" s="363"/>
      <c r="D218" s="363"/>
      <c r="S218" s="363"/>
      <c r="AF218" s="363"/>
      <c r="AG218" s="363"/>
      <c r="AH218" s="363"/>
      <c r="AK218" s="363"/>
      <c r="AM218" s="363"/>
      <c r="AN218" s="363"/>
      <c r="AO218" s="363"/>
      <c r="AP218" s="363"/>
      <c r="AR218" s="363"/>
      <c r="AT218" s="363"/>
      <c r="AV218" s="363"/>
      <c r="AX218" s="363"/>
      <c r="AZ218" s="363"/>
      <c r="BB218" s="363"/>
      <c r="BO218" s="363"/>
      <c r="BP218" s="363"/>
      <c r="BQ218" s="363"/>
      <c r="BR218" s="363"/>
      <c r="BS218" s="363"/>
      <c r="BT218" s="363"/>
      <c r="BU218" s="363"/>
      <c r="BV218" s="363"/>
      <c r="BW218" s="363"/>
      <c r="BX218" s="363"/>
      <c r="BY218" s="363"/>
      <c r="BZ218" s="363"/>
      <c r="CA218" s="363"/>
      <c r="CB218" s="363"/>
      <c r="CC218" s="363"/>
      <c r="CD218" s="363"/>
      <c r="CE218" s="363"/>
      <c r="CF218" s="363"/>
      <c r="CG218" s="363"/>
      <c r="CH218" s="363"/>
      <c r="CI218" s="363"/>
      <c r="CJ218" s="363"/>
      <c r="CK218" s="363"/>
      <c r="CL218" s="363"/>
      <c r="CM218" s="363"/>
      <c r="CN218" s="363"/>
      <c r="CO218" s="363"/>
      <c r="CP218" s="363"/>
      <c r="CQ218" s="363"/>
      <c r="CR218" s="363"/>
      <c r="CS218" s="363"/>
      <c r="CT218" s="363"/>
      <c r="CU218" s="363"/>
      <c r="CV218" s="363"/>
      <c r="CW218" s="363"/>
      <c r="CX218" s="363"/>
      <c r="CY218" s="363"/>
      <c r="CZ218" s="363"/>
      <c r="DA218" s="363"/>
      <c r="DB218" s="363"/>
      <c r="DC218" s="363"/>
      <c r="DD218" s="363"/>
      <c r="DE218" s="363"/>
      <c r="DF218" s="363"/>
      <c r="DG218" s="363"/>
      <c r="DH218" s="363"/>
      <c r="DI218" s="363"/>
      <c r="DJ218" s="363"/>
      <c r="DK218" s="363"/>
      <c r="DL218" s="363"/>
      <c r="DM218" s="363"/>
      <c r="DN218" s="363"/>
      <c r="DO218" s="363"/>
      <c r="DP218" s="363"/>
      <c r="DQ218" s="363"/>
      <c r="DR218" s="363"/>
      <c r="DS218" s="363"/>
      <c r="DT218" s="363"/>
      <c r="DU218" s="363"/>
      <c r="DV218" s="363"/>
      <c r="DW218" s="363"/>
      <c r="DX218" s="363"/>
      <c r="DY218" s="363"/>
      <c r="DZ218" s="363"/>
      <c r="EA218" s="363"/>
      <c r="EB218" s="363"/>
      <c r="EC218" s="363"/>
    </row>
    <row r="219" spans="1:133" x14ac:dyDescent="0.3">
      <c r="A219" s="433"/>
      <c r="B219" s="363"/>
      <c r="C219" s="363"/>
      <c r="D219" s="363"/>
      <c r="S219" s="363"/>
      <c r="AF219" s="363"/>
      <c r="AG219" s="363"/>
      <c r="AH219" s="363"/>
      <c r="AK219" s="363"/>
      <c r="AM219" s="363"/>
      <c r="AN219" s="363"/>
      <c r="AO219" s="363"/>
      <c r="AP219" s="363"/>
      <c r="AR219" s="363"/>
      <c r="AT219" s="363"/>
      <c r="AV219" s="363"/>
      <c r="AX219" s="363"/>
      <c r="AZ219" s="363"/>
      <c r="BB219" s="363"/>
      <c r="BO219" s="363"/>
      <c r="BP219" s="363"/>
      <c r="BQ219" s="363"/>
      <c r="BR219" s="363"/>
      <c r="BS219" s="363"/>
      <c r="BT219" s="363"/>
      <c r="BU219" s="363"/>
      <c r="BV219" s="363"/>
      <c r="BW219" s="363"/>
      <c r="BX219" s="363"/>
      <c r="BY219" s="363"/>
      <c r="BZ219" s="363"/>
      <c r="CA219" s="363"/>
      <c r="CB219" s="363"/>
      <c r="CC219" s="363"/>
      <c r="CD219" s="363"/>
      <c r="CE219" s="363"/>
      <c r="CF219" s="363"/>
      <c r="CG219" s="363"/>
      <c r="CH219" s="363"/>
      <c r="CI219" s="363"/>
      <c r="CJ219" s="363"/>
      <c r="CK219" s="363"/>
      <c r="CL219" s="363"/>
      <c r="CM219" s="363"/>
      <c r="CN219" s="363"/>
      <c r="CO219" s="363"/>
      <c r="CP219" s="363"/>
      <c r="CQ219" s="363"/>
      <c r="CR219" s="363"/>
      <c r="CS219" s="363"/>
      <c r="CT219" s="363"/>
      <c r="CU219" s="363"/>
      <c r="CV219" s="363"/>
      <c r="CW219" s="363"/>
      <c r="CX219" s="363"/>
      <c r="CY219" s="363"/>
      <c r="CZ219" s="363"/>
      <c r="DA219" s="363"/>
      <c r="DB219" s="363"/>
      <c r="DC219" s="363"/>
      <c r="DD219" s="363"/>
      <c r="DE219" s="363"/>
      <c r="DF219" s="363"/>
      <c r="DG219" s="363"/>
      <c r="DH219" s="363"/>
      <c r="DI219" s="363"/>
      <c r="DJ219" s="363"/>
      <c r="DK219" s="363"/>
      <c r="DL219" s="363"/>
      <c r="DM219" s="363"/>
      <c r="DN219" s="363"/>
      <c r="DO219" s="363"/>
      <c r="DP219" s="363"/>
      <c r="DQ219" s="363"/>
      <c r="DR219" s="363"/>
      <c r="DS219" s="363"/>
      <c r="DT219" s="363"/>
      <c r="DU219" s="363"/>
      <c r="DV219" s="363"/>
      <c r="DW219" s="363"/>
      <c r="DX219" s="363"/>
      <c r="DY219" s="363"/>
      <c r="DZ219" s="363"/>
      <c r="EA219" s="363"/>
      <c r="EB219" s="363"/>
      <c r="EC219" s="363"/>
    </row>
    <row r="220" spans="1:133" x14ac:dyDescent="0.3">
      <c r="A220" s="433"/>
      <c r="B220" s="363"/>
      <c r="C220" s="363"/>
      <c r="D220" s="363"/>
      <c r="S220" s="363"/>
      <c r="AF220" s="363"/>
      <c r="AG220" s="363"/>
      <c r="AH220" s="363"/>
      <c r="AK220" s="363"/>
      <c r="AM220" s="363"/>
      <c r="AN220" s="363"/>
      <c r="AO220" s="363"/>
      <c r="AP220" s="363"/>
      <c r="AR220" s="363"/>
      <c r="AT220" s="363"/>
      <c r="AV220" s="363"/>
      <c r="AX220" s="363"/>
      <c r="AZ220" s="363"/>
      <c r="BB220" s="363"/>
      <c r="BO220" s="363"/>
      <c r="BP220" s="363"/>
      <c r="BQ220" s="363"/>
      <c r="BR220" s="363"/>
      <c r="BS220" s="363"/>
      <c r="BT220" s="363"/>
      <c r="BU220" s="363"/>
      <c r="BV220" s="363"/>
      <c r="BW220" s="363"/>
      <c r="BX220" s="363"/>
      <c r="BY220" s="363"/>
      <c r="BZ220" s="363"/>
      <c r="CA220" s="363"/>
      <c r="CB220" s="363"/>
      <c r="CC220" s="363"/>
      <c r="CD220" s="363"/>
      <c r="CE220" s="363"/>
      <c r="CF220" s="363"/>
      <c r="CG220" s="363"/>
      <c r="CH220" s="363"/>
      <c r="CI220" s="363"/>
      <c r="CJ220" s="363"/>
      <c r="CK220" s="363"/>
      <c r="CL220" s="363"/>
      <c r="CM220" s="363"/>
      <c r="CN220" s="363"/>
      <c r="CO220" s="363"/>
      <c r="CP220" s="363"/>
      <c r="CQ220" s="363"/>
      <c r="CR220" s="363"/>
      <c r="CS220" s="363"/>
      <c r="CT220" s="363"/>
      <c r="CU220" s="363"/>
      <c r="CV220" s="363"/>
      <c r="CW220" s="363"/>
      <c r="CX220" s="363"/>
      <c r="CY220" s="363"/>
      <c r="CZ220" s="363"/>
      <c r="DA220" s="363"/>
      <c r="DB220" s="363"/>
      <c r="DC220" s="363"/>
      <c r="DD220" s="363"/>
      <c r="DE220" s="363"/>
      <c r="DF220" s="363"/>
      <c r="DG220" s="363"/>
      <c r="DH220" s="363"/>
      <c r="DI220" s="363"/>
      <c r="DJ220" s="363"/>
      <c r="DK220" s="363"/>
      <c r="DL220" s="363"/>
      <c r="DM220" s="363"/>
      <c r="DN220" s="363"/>
      <c r="DO220" s="363"/>
      <c r="DP220" s="363"/>
      <c r="DQ220" s="363"/>
      <c r="DR220" s="363"/>
      <c r="DS220" s="363"/>
      <c r="DT220" s="363"/>
      <c r="DU220" s="363"/>
      <c r="DV220" s="363"/>
      <c r="DW220" s="363"/>
      <c r="DX220" s="363"/>
      <c r="DY220" s="363"/>
      <c r="DZ220" s="363"/>
      <c r="EA220" s="363"/>
      <c r="EB220" s="363"/>
      <c r="EC220" s="363"/>
    </row>
  </sheetData>
  <mergeCells count="11">
    <mergeCell ref="AF1:AN1"/>
    <mergeCell ref="A1:D1"/>
    <mergeCell ref="E1:K1"/>
    <mergeCell ref="L1:Q1"/>
    <mergeCell ref="R1:Y1"/>
    <mergeCell ref="Z1:AE1"/>
    <mergeCell ref="BO1:CH1"/>
    <mergeCell ref="CI1:DA1"/>
    <mergeCell ref="AO1:BB1"/>
    <mergeCell ref="BC1:BH1"/>
    <mergeCell ref="BI1:B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2013-14 Time Series Data </vt:lpstr>
      <vt:lpstr>2012-13 Time Series Data </vt:lpstr>
      <vt:lpstr>2011-12 Time Series Data</vt:lpstr>
    </vt:vector>
  </TitlesOfParts>
  <Company>Division of Local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Gubb</dc:creator>
  <cp:lastModifiedBy>Daniel Kielly</cp:lastModifiedBy>
  <dcterms:created xsi:type="dcterms:W3CDTF">2013-08-08T22:49:21Z</dcterms:created>
  <dcterms:modified xsi:type="dcterms:W3CDTF">2019-05-28T23:53:37Z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A418171</vt:lpwstr>
  </property>
  <property fmtid="{D5CDD505-2E9C-101B-9397-08002B2CF9AE}" pid="4" name="Objective-Title">
    <vt:lpwstr>Time Series Data</vt:lpwstr>
  </property>
</Properties>
</file>